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guimard.sharepoint.com/sites/BES/DOKO Raamovereenkomsten/BYOD/07 Offertes kandidaten/perceel1/"/>
    </mc:Choice>
  </mc:AlternateContent>
  <xr:revisionPtr revIDLastSave="281" documentId="13_ncr:1_{65730A9E-D631-448D-9BF1-47C4DCFC30C9}" xr6:coauthVersionLast="47" xr6:coauthVersionMax="47" xr10:uidLastSave="{49FBB483-2E5C-4382-9CBC-94B1B6D9F580}"/>
  <workbookProtection workbookAlgorithmName="SHA-512" workbookHashValue="l/tZOXfrjD9jJ4H12ss2P7Rv1jcMK520OUvoL+I0e59H9+HE9hZYoGpGSJOCyZhiOsMDRqrfUSsVZ0eDs0Aeeg==" workbookSaltValue="9ma//R0Y0zZduJSL3qbY5w==" workbookSpinCount="100000" lockStructure="1"/>
  <bookViews>
    <workbookView xWindow="-28920" yWindow="-120" windowWidth="29040" windowHeight="15840" xr2:uid="{0434BC7F-B38B-4681-8F8C-0F7FFDB21B6B}"/>
  </bookViews>
  <sheets>
    <sheet name="inventaris percl1 laptops" sheetId="4" r:id="rId1"/>
    <sheet name="Laptop1-11,6&quot;Cl" sheetId="11" r:id="rId2"/>
    <sheet name="Laptop1- 11,6&quot; x360" sheetId="3" r:id="rId3"/>
    <sheet name="Laptop1-14&quot;Cl" sheetId="12" r:id="rId4"/>
    <sheet name="laptop2-14&quot;Cl" sheetId="2" r:id="rId5"/>
    <sheet name="laptop2-15,6&quot;Cl " sheetId="15" r:id="rId6"/>
    <sheet name="laptop2- x360" sheetId="13" r:id="rId7"/>
    <sheet name="laptop3-Cl" sheetId="1" r:id="rId8"/>
    <sheet name="laptop3-x360°" sheetId="14"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4" l="1"/>
  <c r="I26" i="4"/>
  <c r="I27" i="4"/>
  <c r="I28" i="4"/>
  <c r="I12" i="4"/>
  <c r="I13" i="4"/>
  <c r="I14" i="4"/>
  <c r="I15" i="4"/>
  <c r="I16" i="4"/>
  <c r="I17" i="4"/>
  <c r="I18" i="4"/>
  <c r="I20" i="4"/>
  <c r="I21" i="4"/>
  <c r="I22" i="4"/>
  <c r="I23" i="4"/>
  <c r="I24" i="4"/>
  <c r="I11" i="4"/>
  <c r="I29" i="4" l="1"/>
</calcChain>
</file>

<file path=xl/sharedStrings.xml><?xml version="1.0" encoding="utf-8"?>
<sst xmlns="http://schemas.openxmlformats.org/spreadsheetml/2006/main" count="693" uniqueCount="286">
  <si>
    <t>Type laptop</t>
  </si>
  <si>
    <t>nr</t>
  </si>
  <si>
    <t>Onderdeel</t>
  </si>
  <si>
    <t>Min vereisten</t>
  </si>
  <si>
    <t>aangeboden product</t>
  </si>
  <si>
    <t>LAPTOP 1</t>
  </si>
  <si>
    <t>BYOD</t>
  </si>
  <si>
    <t>Processor</t>
  </si>
  <si>
    <t>Intern Geheugen</t>
  </si>
  <si>
    <t>Harde schijf</t>
  </si>
  <si>
    <t>Netwerkkaart</t>
  </si>
  <si>
    <t>Poorten 1</t>
  </si>
  <si>
    <t>Poorten 2</t>
  </si>
  <si>
    <t>Poorten 3</t>
  </si>
  <si>
    <t>Poorten 4</t>
  </si>
  <si>
    <t>Wlan</t>
  </si>
  <si>
    <t>Batterij</t>
  </si>
  <si>
    <t>Toetsenbord</t>
  </si>
  <si>
    <t>Touchpad</t>
  </si>
  <si>
    <t>Geluidskaart</t>
  </si>
  <si>
    <t>Besturingsysteem</t>
  </si>
  <si>
    <t xml:space="preserve">Voeding </t>
  </si>
  <si>
    <t>Ja</t>
  </si>
  <si>
    <t xml:space="preserve">128 GB SSD M.2 NVME                             </t>
  </si>
  <si>
    <t>Type behuizing</t>
  </si>
  <si>
    <t>beschermhoes</t>
  </si>
  <si>
    <t>Optie</t>
  </si>
  <si>
    <t>Camera</t>
  </si>
  <si>
    <t>LAPTOP 2</t>
  </si>
  <si>
    <t>HDcamera</t>
  </si>
  <si>
    <t>INVENTARIS</t>
  </si>
  <si>
    <t>kwalitatieve en stevige beschermhoes voorzien (aansluitend sleevemodel). De buitenkant van de hoes moet waterdicht zijn en de binnenkant voorzien van valvertragend schuim.</t>
  </si>
  <si>
    <t>i3</t>
  </si>
  <si>
    <t>i5</t>
  </si>
  <si>
    <t>LAPTOP 3</t>
  </si>
  <si>
    <t xml:space="preserve">256 GB SSD M.2 NVME                             </t>
  </si>
  <si>
    <t>Totaalprijs excl btw</t>
  </si>
  <si>
    <t>Totaalprijs excl btw in letters</t>
  </si>
  <si>
    <t>Totaalprijs incl btw</t>
  </si>
  <si>
    <t xml:space="preserve">De eenheidsprijzen dienen opgegeven te worden tot 2 cijfers na de komma. </t>
  </si>
  <si>
    <t xml:space="preserve"> 2. De totale gewogen prijs wordt bekomen door de som te maken van alle theoretische deelprijzen (opgegeven eenheidsprijs per post x gewicht).</t>
  </si>
  <si>
    <t>1.  De beoordeling van dit criterium zal gebeuren op basis van een gewogen prijs. Deze gewogen prijs wordt berekend door per post op de inventaris de opgegeven prijs te vermenigvuldigen met het hiervoor in de inventaris bepaalde gewicht 'wegingscoëfficiënt'</t>
  </si>
  <si>
    <t>Laptop 1-instap-incl sleeve,  incl windows Pro oem licentie</t>
  </si>
  <si>
    <t>Laptop 2 - midrange-incl sleeve, incl windows Pro oem licentie</t>
  </si>
  <si>
    <t>TOTAALPRIJS perceel 1 LAPTOPS</t>
  </si>
  <si>
    <t>CPU</t>
  </si>
  <si>
    <t>Azerty BE zonder numeriek klavier , morsbestendig</t>
  </si>
  <si>
    <t>Azerty BE zonder numeriek klavier, morsbestendig</t>
  </si>
  <si>
    <t>On Board Stereo met aansluiting koptelefoon en microfoon en geïntergreerde luidsprekers</t>
  </si>
  <si>
    <t>On Board Stereo met combinatie-aansluiting koptelefoon en microfoon en geïntergreerde luidsprekers</t>
  </si>
  <si>
    <r>
      <t xml:space="preserve">Windows 10 Edu  </t>
    </r>
    <r>
      <rPr>
        <sz val="11"/>
        <rFont val="Calibri"/>
        <family val="2"/>
        <scheme val="minor"/>
      </rPr>
      <t>(64-bits) of laatste generatie minimaal Nederlands, Frans, Duits, Engels</t>
    </r>
    <r>
      <rPr>
        <sz val="11"/>
        <color theme="1"/>
        <rFont val="Calibri"/>
        <family val="2"/>
        <scheme val="minor"/>
      </rPr>
      <t xml:space="preserve"> (hardware moet WIN11 compatibel zijn).</t>
    </r>
  </si>
  <si>
    <r>
      <t xml:space="preserve">Windows 10 Edu  </t>
    </r>
    <r>
      <rPr>
        <sz val="11"/>
        <rFont val="Calibri"/>
        <family val="2"/>
        <scheme val="minor"/>
      </rPr>
      <t>(64-bits)  of laatste generatie minimaal Nederlands, Frans, Duits, Engels (hardware moet WIN11 compatibel zijn).minimaal Nederlands, Frans, Duits, Engels</t>
    </r>
  </si>
  <si>
    <t xml:space="preserve">Door de fabrikant voorgeschreven wisselstroomadapter. </t>
  </si>
  <si>
    <t>Door de fabrikant voorgeschreven wisselstroomadapter.</t>
  </si>
  <si>
    <t>Laptop 3 - highrange-incl sleeve en touchscreen , incl windows Pro oem licentie</t>
  </si>
  <si>
    <t xml:space="preserve"> kwalitatieve en stevige beschermhoes  (aansluitend sleevemodel). De buitenkant van de hoes moet waterdicht zijn en de binnenkant voorzien van valvertragend schuim.</t>
  </si>
  <si>
    <t>Azerty BE, met numeriek klavier voor 15,6 inch , morsbestendig</t>
  </si>
  <si>
    <t>kwalitatieve en stevige beschermhoes  (aansluitend sleevemodel). De buitenkant van de hoes moet waterdicht zijn en de binnenkant voorzien van valvertragend schuim.</t>
  </si>
  <si>
    <t xml:space="preserve">3. Deze som wordt vervolgens beoordeeld volgens de regel van drie: </t>
  </si>
  <si>
    <t xml:space="preserve"> Score offerte = (prijs laagste offerte/ prijs offerte) * max punten </t>
  </si>
  <si>
    <r>
      <t>Minimale levensduur van 8u gemengd gebruik  (</t>
    </r>
    <r>
      <rPr>
        <sz val="11"/>
        <color rgb="FFFF0000"/>
        <rFont val="Calibri"/>
        <family val="2"/>
        <scheme val="minor"/>
      </rPr>
      <t xml:space="preserve"> </t>
    </r>
    <r>
      <rPr>
        <sz val="11"/>
        <rFont val="Calibri"/>
        <family val="2"/>
        <scheme val="minor"/>
      </rPr>
      <t>min 70%</t>
    </r>
    <r>
      <rPr>
        <sz val="11"/>
        <color theme="1"/>
        <rFont val="Calibri"/>
        <family val="2"/>
        <scheme val="minor"/>
      </rPr>
      <t xml:space="preserve"> met een garantie van 4 Y)</t>
    </r>
  </si>
  <si>
    <t xml:space="preserve">128 GB SSD                          </t>
  </si>
  <si>
    <t>Hdcamera + World Facing Cam</t>
  </si>
  <si>
    <r>
      <t xml:space="preserve">min Windows 10 PRO Edu  </t>
    </r>
    <r>
      <rPr>
        <sz val="11"/>
        <rFont val="Calibri"/>
        <family val="2"/>
        <scheme val="minor"/>
      </rPr>
      <t>(64-bits)</t>
    </r>
    <r>
      <rPr>
        <sz val="11"/>
        <color rgb="FFFF0000"/>
        <rFont val="Calibri"/>
        <family val="2"/>
        <scheme val="minor"/>
      </rPr>
      <t xml:space="preserve">  </t>
    </r>
    <r>
      <rPr>
        <sz val="11"/>
        <rFont val="Calibri"/>
        <family val="2"/>
        <scheme val="minor"/>
      </rPr>
      <t xml:space="preserve"> minimaal Nederlands, Frans, Duits, Engels</t>
    </r>
    <r>
      <rPr>
        <sz val="11"/>
        <color theme="1"/>
        <rFont val="Calibri"/>
        <family val="2"/>
        <scheme val="minor"/>
      </rPr>
      <t xml:space="preserve"> </t>
    </r>
  </si>
  <si>
    <t xml:space="preserve">128 GB SSD  M.2 NVME                            </t>
  </si>
  <si>
    <t xml:space="preserve">HDcamera </t>
  </si>
  <si>
    <t>Pen</t>
  </si>
  <si>
    <t>1  x USB -C poort  laatste generatie met charging</t>
  </si>
  <si>
    <t>Clamshell, Business range,  A-merk, De fabrikant moet minstens een marktaandeel hebben van 5% volgens IDC Worldwide Quarterly PC Tracker</t>
  </si>
  <si>
    <t>Business range,  A-merk. De fabrikant moet minstens een marktaandeel hebben van 5% volgens IDC Worldwide Quarterly PC Tracker.</t>
  </si>
  <si>
    <t>Business range,  A-merk.  De fabrikant moet minstens een marktaandeel hebben van 5% volgens IDC Worldwide Quarterly PC Tracker.</t>
  </si>
  <si>
    <t>Business range,  A-merk.  De fabrikant moet minstens een marktaandeel hebben van 5% volgens IDC Worldwide Quarterly PC Tracker</t>
  </si>
  <si>
    <r>
      <rPr>
        <sz val="11"/>
        <rFont val="Calibri"/>
        <family val="2"/>
        <scheme val="minor"/>
      </rPr>
      <t xml:space="preserve">1 </t>
    </r>
    <r>
      <rPr>
        <sz val="11"/>
        <color theme="1"/>
        <rFont val="Calibri"/>
        <family val="2"/>
        <scheme val="minor"/>
      </rPr>
      <t xml:space="preserve">x USB -C poort  Gen 2 met charging  </t>
    </r>
  </si>
  <si>
    <t>passieve pendevice voor touchscreen</t>
  </si>
  <si>
    <t xml:space="preserve">min Windows 10 PRO Edu  (64-bits)of laatste generatie  minimaal Nederlands, Frans, Duits, Engels </t>
  </si>
  <si>
    <t>1 x USB -C poort  laatste generatie met charging</t>
  </si>
  <si>
    <t xml:space="preserve">1 x USB -C poort  Gen 2 met charging </t>
  </si>
  <si>
    <t>Business range,  A-merk. De fabrikant moet minstens een marktaandeel hebben van 5% volgens IDC Worldwide Quarterly PC Tracker</t>
  </si>
  <si>
    <t xml:space="preserve">INTEL i5  of AMD Ryzen 5 of gelijkaardig,  </t>
  </si>
  <si>
    <t>Business range,  A-merk, .  De fabrikant moet minstens een marktaandeel hebben van 5% volgens IDC Worldwide Quarterly PC Tracker.</t>
  </si>
  <si>
    <t>INTEL i7  of AMD Ryzen 7 of gelijkaardig</t>
  </si>
  <si>
    <t>Gigabit Ethernet aansluiting (RJ45),  adapter toegelaten</t>
  </si>
  <si>
    <r>
      <t>2 x USB 3.</t>
    </r>
    <r>
      <rPr>
        <sz val="11"/>
        <rFont val="Calibri"/>
        <family val="2"/>
        <scheme val="minor"/>
      </rPr>
      <t>1 laatste generatie</t>
    </r>
  </si>
  <si>
    <t>MIL STD 810H passed: het voorgestelde toestel moet de MIL-STD 810H-testen voor vallen van minstens 76cm hoogte en blootstelling aan vocht en stof met succes hebben doorstaan. De toetsenborden en trackpads moeten omgevallen drinkbekers kunnen doorstaan.  (attest toevoegen of onderdeel van de technische fiche)</t>
  </si>
  <si>
    <t>15,6" Cl</t>
  </si>
  <si>
    <t>i7</t>
  </si>
  <si>
    <t>inclusief</t>
  </si>
  <si>
    <t>11,6" Cl</t>
  </si>
  <si>
    <t>11,6" convertible touchscreen</t>
  </si>
  <si>
    <t>postnr</t>
  </si>
  <si>
    <t>type</t>
  </si>
  <si>
    <t xml:space="preserve"> 4 jaar  next business day inclusief schadedekking  </t>
  </si>
  <si>
    <t>Optische muis USB-draad</t>
  </si>
  <si>
    <t>Optische muis Bluetooth</t>
  </si>
  <si>
    <r>
      <t>Windows 10 Pro</t>
    </r>
    <r>
      <rPr>
        <sz val="11"/>
        <rFont val="Calibri"/>
        <family val="2"/>
        <scheme val="minor"/>
      </rPr>
      <t xml:space="preserve"> of laatste generatie minimaal Nederlands, Frans, Duits, Engels (hardware moet WIN11 compatibel zijn).minimaal Nederlands, Frans, Duits, Engels</t>
    </r>
  </si>
  <si>
    <t xml:space="preserve">extra 1 jaar serviceverlenging garantie en accidentele schadedekking </t>
  </si>
  <si>
    <t>optie bij koopformule, verplicht bij huur</t>
  </si>
  <si>
    <t>Weging</t>
  </si>
  <si>
    <t>BIJLAGE III.B</t>
  </si>
  <si>
    <t>VOORWERP VAN DE OPDRACHT:</t>
  </si>
  <si>
    <t>REFERENTIE VAN DE OPDRACHT:</t>
  </si>
  <si>
    <t>DOKO-2021/KDS02</t>
  </si>
  <si>
    <t>TYPE OPDRACHT:</t>
  </si>
  <si>
    <t>AANBESTEDENDE OVERHEID:</t>
  </si>
  <si>
    <t>vzw Diensten ter Ondersteuning van het Katholiek Onderwijs (vzw DOKO)
Guimardstraat - 1040 Brussel
KBO: BE 0407.693.968
https://www.doko.be/
Contactpersoon: Kristine De Saeger
kristine.desaeger@katholiekonderwijs.vlaanderen</t>
  </si>
  <si>
    <t>Overheidsopdracht voor Leveringen, openbare procedure, met Europese bekendmaking</t>
  </si>
  <si>
    <t>beschrijving LAPTOPS</t>
  </si>
  <si>
    <t>TOTAAL</t>
  </si>
  <si>
    <t>Dit is een inventaris per perceel. De minimum technische specificaties zijn per tabblad opgelijst. In het TOTAAL noteert men alle gevraagde prijzen.</t>
  </si>
  <si>
    <t>inventaris prijs</t>
  </si>
  <si>
    <t>Totaal</t>
  </si>
  <si>
    <t xml:space="preserve">diefstal- en brandverzekering  </t>
  </si>
  <si>
    <t>max punten = 50 punten (aankoopprijs en prijs 'buiten garantie')</t>
  </si>
  <si>
    <r>
      <t>Azerty BE zonder numeriek klavier,</t>
    </r>
    <r>
      <rPr>
        <sz val="11"/>
        <rFont val="Calibri"/>
        <family val="2"/>
        <scheme val="minor"/>
      </rPr>
      <t xml:space="preserve"> morsbestendig</t>
    </r>
  </si>
  <si>
    <t>Minimale levensduur van 8u gemengd gebruik  (  min 70%  met een garantie van 4 Y)</t>
  </si>
  <si>
    <t>Minimale levensduur van 8u gemengd gebruik  ( min 70% met een garantie van 4 Y)</t>
  </si>
  <si>
    <t xml:space="preserve">INTEL i5 of AMD Ryzen 5 laatste generatie 
</t>
  </si>
  <si>
    <t xml:space="preserve"> 8GB DDR4 of recente variant </t>
  </si>
  <si>
    <t>8GB DDR4 of recente variant</t>
  </si>
  <si>
    <t xml:space="preserve">8GB DDR4 of recente variant  </t>
  </si>
  <si>
    <t xml:space="preserve">INTEL i3 of AMD Ryzen 3 laatste generatie </t>
  </si>
  <si>
    <t>1 x HDMI</t>
  </si>
  <si>
    <t xml:space="preserve">INTEL i7  of AMD Ryzen 7 </t>
  </si>
  <si>
    <t>Azerty BE , morsbestendig</t>
  </si>
  <si>
    <t xml:space="preserve">13,3" tot 14"  Cl </t>
  </si>
  <si>
    <t xml:space="preserve">13,3" tot 14" convertible touchscreen </t>
  </si>
  <si>
    <r>
      <t xml:space="preserve">256 GB SSD </t>
    </r>
    <r>
      <rPr>
        <sz val="11"/>
        <rFont val="Calibri"/>
        <family val="2"/>
        <scheme val="minor"/>
      </rPr>
      <t>M.2 NVME</t>
    </r>
    <r>
      <rPr>
        <sz val="11"/>
        <color theme="1"/>
        <rFont val="Calibri"/>
        <family val="2"/>
        <scheme val="minor"/>
      </rPr>
      <t xml:space="preserve">                             </t>
    </r>
  </si>
  <si>
    <t>grafische kaart</t>
  </si>
  <si>
    <t>integrated</t>
  </si>
  <si>
    <t>beeldscherm</t>
  </si>
  <si>
    <t>netwerkkaart</t>
  </si>
  <si>
    <t>Gigabit Ethernet aansluiting RJ45</t>
  </si>
  <si>
    <t>Laptop 1-instap-incl sleeve,  incl windows 11 SE licentie</t>
  </si>
  <si>
    <t xml:space="preserve">i7 </t>
  </si>
  <si>
    <t xml:space="preserve"> 11.6", HD,  LED, anti glare, zonder touchscreen </t>
  </si>
  <si>
    <r>
      <t>15,6" fullHD</t>
    </r>
    <r>
      <rPr>
        <sz val="11"/>
        <rFont val="Calibri"/>
        <family val="2"/>
        <scheme val="minor"/>
      </rPr>
      <t>,  anti glare, LED</t>
    </r>
  </si>
  <si>
    <r>
      <t>min Windows 11 SE licenti</t>
    </r>
    <r>
      <rPr>
        <sz val="11"/>
        <rFont val="Calibri"/>
        <family val="2"/>
        <scheme val="minor"/>
      </rPr>
      <t>e  minimaal Nederlands, Frans, Duits, Engels</t>
    </r>
    <r>
      <rPr>
        <sz val="11"/>
        <color theme="1"/>
        <rFont val="Calibri"/>
        <family val="2"/>
        <scheme val="minor"/>
      </rPr>
      <t xml:space="preserve"> </t>
    </r>
  </si>
  <si>
    <t>13,3" tot 14" convertible touchscreen</t>
  </si>
  <si>
    <t xml:space="preserve">actieve pendevice 1 voor touchscreen </t>
  </si>
  <si>
    <t>Minimale levensduur van 8u gemengd gebruik  (min 70% met een garantie van 4 Y)</t>
  </si>
  <si>
    <t xml:space="preserve">integrated </t>
  </si>
  <si>
    <t>KOOP EHP    excl btw     door leerling</t>
  </si>
  <si>
    <t>HUUR EHP dr leerling over 48 mndn   excl btw</t>
  </si>
  <si>
    <t>1 instap 1</t>
  </si>
  <si>
    <t>2 instap 2</t>
  </si>
  <si>
    <t>3 instap 3</t>
  </si>
  <si>
    <t>4 midrange 1</t>
  </si>
  <si>
    <t>5 midrange 2</t>
  </si>
  <si>
    <t>9 optie</t>
  </si>
  <si>
    <t>13 optie</t>
  </si>
  <si>
    <t>14 optie</t>
  </si>
  <si>
    <t>15 optie</t>
  </si>
  <si>
    <t>16 optie</t>
  </si>
  <si>
    <t>17 optie</t>
  </si>
  <si>
    <t>PM</t>
  </si>
  <si>
    <t>12 optie meerprijs</t>
  </si>
  <si>
    <t>4 GB DDR4 of recente variant</t>
  </si>
  <si>
    <t xml:space="preserve"> 1x USB 2.0 </t>
  </si>
  <si>
    <t>13,3 tot 14" minimum HD,  LED, anti glare</t>
  </si>
  <si>
    <t xml:space="preserve">1x USB 2.0 </t>
  </si>
  <si>
    <t xml:space="preserve">8 GB DDR4 of recente variant  </t>
  </si>
  <si>
    <t>15,6" cl</t>
  </si>
  <si>
    <t>Beveiliging</t>
  </si>
  <si>
    <t>TPM 2 ondersteuning</t>
  </si>
  <si>
    <r>
      <t xml:space="preserve">13,3" tot 14", fullHD, </t>
    </r>
    <r>
      <rPr>
        <sz val="11"/>
        <rFont val="Calibri"/>
        <family val="2"/>
        <scheme val="minor"/>
      </rPr>
      <t>LED</t>
    </r>
    <r>
      <rPr>
        <sz val="11"/>
        <color theme="1"/>
        <rFont val="Calibri"/>
        <family val="2"/>
        <scheme val="minor"/>
      </rPr>
      <t xml:space="preserve">, </t>
    </r>
    <r>
      <rPr>
        <sz val="11"/>
        <rFont val="Calibri"/>
        <family val="2"/>
        <scheme val="minor"/>
      </rPr>
      <t>anti glare</t>
    </r>
    <r>
      <rPr>
        <sz val="11"/>
        <color theme="1"/>
        <rFont val="Calibri"/>
        <family val="2"/>
        <scheme val="minor"/>
      </rPr>
      <t xml:space="preserve">
</t>
    </r>
  </si>
  <si>
    <t>Actieve pen drukgevoelig, compatibel</t>
  </si>
  <si>
    <t>Actieve pen  drukgevoelig, compatibel</t>
  </si>
  <si>
    <t>beveiliging gezichtsherkenning Windows Hello</t>
  </si>
  <si>
    <t>minimum  Celeron quad core laatste generatie of gelijkwaardig</t>
  </si>
  <si>
    <t xml:space="preserve"> 8 GB DDR4 of recente variant</t>
  </si>
  <si>
    <t>minimum  Pentium quad core laatste generatie of gelijkwaardig</t>
  </si>
  <si>
    <t xml:space="preserve"> WIFI 6, Bluetooth  5 of hoger</t>
  </si>
  <si>
    <t>WIFI 6, Bluetooth  5 of hoger</t>
  </si>
  <si>
    <t>11.6" HD,  LED,  touchdevice</t>
  </si>
  <si>
    <r>
      <t>13,3" tot 14" F</t>
    </r>
    <r>
      <rPr>
        <sz val="11"/>
        <rFont val="Calibri"/>
        <family val="2"/>
        <scheme val="minor"/>
      </rPr>
      <t>ullHD Wide Viewing Angle (1920 x 1080), touchdevice</t>
    </r>
  </si>
  <si>
    <r>
      <t>13,3" tot 14" fullHD</t>
    </r>
    <r>
      <rPr>
        <sz val="11"/>
        <rFont val="Calibri"/>
        <family val="2"/>
        <scheme val="minor"/>
      </rPr>
      <t>,</t>
    </r>
    <r>
      <rPr>
        <sz val="11"/>
        <color rgb="FFFF0000"/>
        <rFont val="Calibri"/>
        <family val="2"/>
        <scheme val="minor"/>
      </rPr>
      <t xml:space="preserve"> </t>
    </r>
    <r>
      <rPr>
        <sz val="11"/>
        <rFont val="Calibri"/>
        <family val="2"/>
        <scheme val="minor"/>
      </rPr>
      <t xml:space="preserve"> LED, touchdevice</t>
    </r>
    <r>
      <rPr>
        <sz val="11"/>
        <color theme="1"/>
        <rFont val="Calibri"/>
        <family val="2"/>
        <scheme val="minor"/>
      </rPr>
      <t xml:space="preserve">
</t>
    </r>
  </si>
  <si>
    <t>1 x USB 2.0</t>
  </si>
  <si>
    <t>minimaal 1 x USB 3.1  laatste generatie</t>
  </si>
  <si>
    <t>minimaal 1 x USB 2.0</t>
  </si>
  <si>
    <t>1 x USB 3.1  laatste generatie</t>
  </si>
  <si>
    <r>
      <rPr>
        <sz val="11"/>
        <color theme="1"/>
        <rFont val="Calibri"/>
        <family val="2"/>
        <scheme val="minor"/>
      </rPr>
      <t xml:space="preserve">1 </t>
    </r>
    <r>
      <rPr>
        <sz val="11"/>
        <rFont val="Calibri"/>
        <family val="2"/>
        <scheme val="minor"/>
      </rPr>
      <t>x USB 3.1 gen 1</t>
    </r>
  </si>
  <si>
    <r>
      <t>1 x USB 3.1</t>
    </r>
    <r>
      <rPr>
        <sz val="11"/>
        <color rgb="FFFF0000"/>
        <rFont val="Calibri"/>
        <family val="2"/>
        <scheme val="minor"/>
      </rPr>
      <t xml:space="preserve"> </t>
    </r>
    <r>
      <rPr>
        <sz val="11"/>
        <rFont val="Calibri"/>
        <family val="2"/>
        <scheme val="minor"/>
      </rPr>
      <t>gen1</t>
    </r>
  </si>
  <si>
    <r>
      <rPr>
        <sz val="11"/>
        <rFont val="Calibri"/>
        <family val="2"/>
        <scheme val="minor"/>
      </rPr>
      <t xml:space="preserve">1 </t>
    </r>
    <r>
      <rPr>
        <sz val="11"/>
        <color theme="1"/>
        <rFont val="Calibri"/>
        <family val="2"/>
        <scheme val="minor"/>
      </rPr>
      <t>x USB 2.0</t>
    </r>
  </si>
  <si>
    <t xml:space="preserve">1 x USB -C poort  Gen 2 met charging  </t>
  </si>
  <si>
    <r>
      <rPr>
        <sz val="11"/>
        <color theme="1"/>
        <rFont val="Calibri"/>
        <family val="2"/>
        <scheme val="minor"/>
      </rPr>
      <t xml:space="preserve">256 GB SSD M.2 NVME                             </t>
    </r>
  </si>
  <si>
    <r>
      <t xml:space="preserve">15,6", fullHD, </t>
    </r>
    <r>
      <rPr>
        <sz val="11"/>
        <rFont val="Calibri"/>
        <family val="2"/>
        <scheme val="minor"/>
      </rPr>
      <t>LED</t>
    </r>
    <r>
      <rPr>
        <sz val="11"/>
        <color theme="1"/>
        <rFont val="Calibri"/>
        <family val="2"/>
        <scheme val="minor"/>
      </rPr>
      <t xml:space="preserve">, </t>
    </r>
    <r>
      <rPr>
        <sz val="11"/>
        <rFont val="Calibri"/>
        <family val="2"/>
        <scheme val="minor"/>
      </rPr>
      <t>anti glare</t>
    </r>
    <r>
      <rPr>
        <sz val="11"/>
        <color theme="1"/>
        <rFont val="Calibri"/>
        <family val="2"/>
        <scheme val="minor"/>
      </rPr>
      <t xml:space="preserve">
</t>
    </r>
  </si>
  <si>
    <t>Azerty BE met numeriek klavier , morsbestendig</t>
  </si>
  <si>
    <t>16 GB  geheugen  ipv 8 GB mogelijk vanaf i3</t>
  </si>
  <si>
    <t>512 GB SSD tov 256 Gb mogelijk vanaf i5</t>
  </si>
  <si>
    <t>Actieve kwalitatieve nauwkeurige pen drukgevoelig, compatibel, palmweigering, rechtermuisknop</t>
  </si>
  <si>
    <t>Raamovereenkomst “Bring Your Own Device (BYOD)”: aankoop en huur van windows laptops A-merken, Chromebooks A-merken en tablets met iOS voor leerlingen (aankoop en huur) en voor scholen (enkel huur) met all-in onderhoudscontract</t>
  </si>
  <si>
    <t>zie tabblad specificaties</t>
  </si>
  <si>
    <t>7 Highrange 1</t>
  </si>
  <si>
    <t>8 Highrange 2</t>
  </si>
  <si>
    <t>10 optie</t>
  </si>
  <si>
    <t>11 optie meerprijs</t>
  </si>
  <si>
    <t>6 midrange 3</t>
  </si>
  <si>
    <t xml:space="preserve"> INSTAP 1</t>
  </si>
  <si>
    <t xml:space="preserve"> INSTAP 2</t>
  </si>
  <si>
    <t xml:space="preserve">  INSTAP 3</t>
  </si>
  <si>
    <t xml:space="preserve">  Midrange 1</t>
  </si>
  <si>
    <t>Midrange 2</t>
  </si>
  <si>
    <t>Midrange 3</t>
  </si>
  <si>
    <t>Highrange 1</t>
  </si>
  <si>
    <t>Highrange 2</t>
  </si>
  <si>
    <t xml:space="preserve">HUUR EHP dr school over 48 mndn excl btw </t>
  </si>
  <si>
    <t>aangeboden product / omschrijving</t>
  </si>
  <si>
    <t>MIL STD 810H passed</t>
  </si>
  <si>
    <t>4GB, 1x4GB, 2933MHz LPDDR4</t>
  </si>
  <si>
    <t>M.2 128GB Pcle NVMe Class 35 Solid State Drive</t>
  </si>
  <si>
    <t>1x USB 3.2 Gen 1</t>
  </si>
  <si>
    <t>1x USB-c met charging</t>
  </si>
  <si>
    <t>HDMI 1.4</t>
  </si>
  <si>
    <t>Intel AX 201 (802.11ax) 2x2 + Bluetooth 5.1</t>
  </si>
  <si>
    <t>3-Cell, 40WHr Polymer, ExpressCharge, meer dan 8u autonomie</t>
  </si>
  <si>
    <t>Azerty BE, spill &amp; pick resistant</t>
  </si>
  <si>
    <t>Ja, multitouch</t>
  </si>
  <si>
    <t>High Quality Speakers, Headset/mic combo jack</t>
  </si>
  <si>
    <t>HD Webcam met microfoon</t>
  </si>
  <si>
    <t>Window 11 SE, English, Dutch, French, German, Italian</t>
  </si>
  <si>
    <t>Easy4u vochtwerende beschermhoes</t>
  </si>
  <si>
    <t>E4 65W Type-C EPEAT Adapter</t>
  </si>
  <si>
    <t>Aanwezig</t>
  </si>
  <si>
    <t>Intel Pentium N6000</t>
  </si>
  <si>
    <t>Dell Latitude 3120 Flex Base 2-in-1</t>
  </si>
  <si>
    <t>8GB, 2x4GB, 2933MHz LPDDR4</t>
  </si>
  <si>
    <t>Intel HD Integrated Graphics</t>
  </si>
  <si>
    <t>2-in-1, 11,6" HD (1366 x 768) Touch Anti-Glare</t>
  </si>
  <si>
    <t>Windows 11 PRO EDU - English, Dutch, French, German, Italian</t>
  </si>
  <si>
    <t>Dell Active Pen PN350M</t>
  </si>
  <si>
    <t>HD Webcam met microfoon + World Facing Camera</t>
  </si>
  <si>
    <t>Dell Latitude 3420 Clamshell</t>
  </si>
  <si>
    <t>Intel i3-1125G4</t>
  </si>
  <si>
    <t>8GB, 1x8GB, DDR4</t>
  </si>
  <si>
    <t>Intel UHD Integrated Graphics</t>
  </si>
  <si>
    <t>14,0" FHD (1920 x 1080) Anti-Glare Non-Touch</t>
  </si>
  <si>
    <t>1x USB-c 3.2 2x2 met Display Port en Power Delivery</t>
  </si>
  <si>
    <t>1x USB 3.2 Gen 1 met Powershare</t>
  </si>
  <si>
    <t>1x USB 3.2 Gen 1 + 1x USB 2.0 port</t>
  </si>
  <si>
    <t>1x RJ-45 Ethernet Port</t>
  </si>
  <si>
    <t>3-Cell, 41WHr Polymer, ExpressCharge, meer dan 8u autonomie</t>
  </si>
  <si>
    <t>Azerty BE, spill resistant</t>
  </si>
  <si>
    <t>Easy4u vochtwerende beschermhoes 14,0 inch</t>
  </si>
  <si>
    <t>Intel® Iris® Xe Graphics</t>
  </si>
  <si>
    <t>Intel i5-1135G7</t>
  </si>
  <si>
    <t>M.2 256GB Pcle NVMe Class 35 Solid State Drive</t>
  </si>
  <si>
    <t>Dell Latitude 3520 Clamshell</t>
  </si>
  <si>
    <t>15,6" FHD (1920 x 1080) Anti-Glare Non-Touch</t>
  </si>
  <si>
    <t>Azerty BE, spill resistant, met numeriek klavier</t>
  </si>
  <si>
    <t>Easy4u vochtwerende beschermhoes 15,6 inch</t>
  </si>
  <si>
    <t>Lenovo 13w Yoga AMD 82S2CTO1WW</t>
  </si>
  <si>
    <t>AMD Ryzen™ 5 5625U Processor (2.30 GHz up to 4.30 GHz)</t>
  </si>
  <si>
    <t>8GB DDR4-3200MHz</t>
  </si>
  <si>
    <t>256 GB SSD M.2 2242 PCIe Gen4 TLC Opal</t>
  </si>
  <si>
    <t>Enabled Discrete TPM2.0</t>
  </si>
  <si>
    <t>13.3" WUXGA (1920 x 1200), IPS, Anti-Glare, Touch, 300 nits</t>
  </si>
  <si>
    <t>Integrated Graphics</t>
  </si>
  <si>
    <t>Garaged Pen</t>
  </si>
  <si>
    <t>4 Cell Li-Polymer Internal Battery, 51Wh</t>
  </si>
  <si>
    <t>FHD with Dual Array Microphone</t>
  </si>
  <si>
    <t>Windows 11 Pro 64 Benelux (EN/FR/GR/DU) ACADEMIC</t>
  </si>
  <si>
    <t>Easy4u hoes 13,3 inch</t>
  </si>
  <si>
    <t>65W USB-C 90%PCC AC Adapter Black (3pin) - EU</t>
  </si>
  <si>
    <t>802.11 b/g/n/ax, BT5.2</t>
  </si>
  <si>
    <t>2x USB-c met 1x Powershare</t>
  </si>
  <si>
    <t>1x HDMI 2.0</t>
  </si>
  <si>
    <t>2x USB 3.2 Gen 1</t>
  </si>
  <si>
    <t>Aansluiting via dongle</t>
  </si>
  <si>
    <t>AZERTY BE spill-resistant</t>
  </si>
  <si>
    <t>Integrated Touchpad</t>
  </si>
  <si>
    <t>Dolby Audio met Headphone/Mic Combo</t>
  </si>
  <si>
    <t>AMD Ryzen™ 7 5825U Processor (2.00 GHz up to 4.50 GHz)</t>
  </si>
  <si>
    <t>Dell Latitude 3120 2-in-1</t>
  </si>
  <si>
    <t>Dell Latitude 3420</t>
  </si>
  <si>
    <t>Lenovo 13w Yoga</t>
  </si>
  <si>
    <t>Dell Latitude 3520</t>
  </si>
  <si>
    <t>Dell MS116</t>
  </si>
  <si>
    <t>Dell WM126</t>
  </si>
  <si>
    <t>Gezien, onderzocht en aangevuld met eenheidsprijzen, gedeeltelijke sommen en de totale som die gediend hebben tot het vaststellen van het bedrag van mijn inschrijving van heden, om gevoegd te worden bij mijn offerteformulier.
Te Lubbeek de 4 februari 2022 Functie: Country Manager
Naam en voornaam: Niel Van Meeuwen</t>
  </si>
  <si>
    <t>Intel i7-1185G7 Quad Core</t>
  </si>
  <si>
    <t>Lenovo 500w Gen 3</t>
  </si>
  <si>
    <t>Intel Celeron N5100</t>
  </si>
  <si>
    <t>11,6" HD (1366 x 768) Touch Anti-Glare Convertible</t>
  </si>
  <si>
    <t>1x HDMI 1.4b</t>
  </si>
  <si>
    <t>Discrete TPM 2.0</t>
  </si>
  <si>
    <t>Honderdtwee*endertigduizend honderdvijfenzestig komma zestig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</si>
</sst>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rgb="FFFF0000"/>
      <name val="Calibri"/>
      <family val="2"/>
      <scheme val="minor"/>
    </font>
    <font>
      <u/>
      <sz val="11"/>
      <color theme="10"/>
      <name val="Calibri"/>
      <family val="2"/>
      <scheme val="minor"/>
    </font>
    <font>
      <b/>
      <sz val="16"/>
      <color theme="1"/>
      <name val="Calibri"/>
      <family val="2"/>
      <scheme val="minor"/>
    </font>
    <font>
      <sz val="11"/>
      <color theme="1"/>
      <name val="Trebuchet MS"/>
      <family val="2"/>
    </font>
    <font>
      <sz val="11"/>
      <color rgb="FF000000"/>
      <name val="Calibri"/>
      <family val="2"/>
      <scheme val="minor"/>
    </font>
    <font>
      <sz val="11"/>
      <name val="Calibri"/>
      <family val="2"/>
      <scheme val="minor"/>
    </font>
    <font>
      <i/>
      <sz val="10"/>
      <color theme="1"/>
      <name val="Calibri"/>
      <family val="2"/>
      <scheme val="minor"/>
    </font>
    <font>
      <sz val="8"/>
      <name val="Calibri"/>
      <family val="2"/>
      <scheme val="minor"/>
    </font>
    <font>
      <sz val="16"/>
      <color theme="1"/>
      <name val="Calibri"/>
      <family val="2"/>
      <scheme val="minor"/>
    </font>
    <font>
      <b/>
      <sz val="10"/>
      <color rgb="FF000000"/>
      <name val="Trebuchet MS"/>
      <family val="2"/>
    </font>
    <font>
      <sz val="11"/>
      <color rgb="FFFF0000"/>
      <name val="Calibri"/>
      <family val="2"/>
    </font>
    <font>
      <sz val="11"/>
      <color indexed="8"/>
      <name val="Calibri"/>
      <family val="2"/>
      <scheme val="minor"/>
    </font>
    <font>
      <sz val="10"/>
      <name val="Arial"/>
      <family val="2"/>
    </font>
    <font>
      <sz val="10"/>
      <name val="Arial"/>
      <family val="2"/>
    </font>
  </fonts>
  <fills count="9">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
      <patternFill patternType="solid">
        <fgColor theme="5" tint="0.59999389629810485"/>
        <bgColor indexed="64"/>
      </patternFill>
    </fill>
  </fills>
  <borders count="1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12" fillId="0" borderId="0"/>
    <xf numFmtId="0" fontId="13" fillId="0" borderId="0"/>
    <xf numFmtId="0" fontId="5" fillId="0" borderId="0"/>
    <xf numFmtId="0" fontId="14" fillId="0" borderId="0"/>
  </cellStyleXfs>
  <cellXfs count="111">
    <xf numFmtId="0" fontId="0" fillId="0" borderId="0" xfId="0"/>
    <xf numFmtId="0" fontId="3" fillId="0" borderId="0" xfId="0" applyFont="1"/>
    <xf numFmtId="0" fontId="0" fillId="2" borderId="0" xfId="0" applyFill="1"/>
    <xf numFmtId="0" fontId="0" fillId="3" borderId="0" xfId="0" applyFill="1"/>
    <xf numFmtId="0" fontId="0" fillId="0" borderId="0" xfId="0" applyFill="1" applyBorder="1" applyAlignment="1">
      <alignment vertical="center" wrapText="1"/>
    </xf>
    <xf numFmtId="0" fontId="2" fillId="0" borderId="0" xfId="1"/>
    <xf numFmtId="0" fontId="4" fillId="0" borderId="0" xfId="0" applyFont="1" applyAlignment="1">
      <alignment vertical="center"/>
    </xf>
    <xf numFmtId="0" fontId="0" fillId="0" borderId="0" xfId="0" applyFont="1" applyAlignment="1">
      <alignment vertical="center"/>
    </xf>
    <xf numFmtId="0" fontId="0" fillId="2" borderId="2" xfId="0" applyFill="1" applyBorder="1"/>
    <xf numFmtId="0" fontId="0" fillId="0" borderId="2" xfId="0" applyBorder="1"/>
    <xf numFmtId="0" fontId="0" fillId="4" borderId="2" xfId="0" applyFill="1" applyBorder="1"/>
    <xf numFmtId="0" fontId="0" fillId="5" borderId="2" xfId="0" applyFill="1" applyBorder="1"/>
    <xf numFmtId="0" fontId="0" fillId="2" borderId="4" xfId="0" applyFill="1" applyBorder="1"/>
    <xf numFmtId="0" fontId="1" fillId="0" borderId="0" xfId="0" applyFont="1"/>
    <xf numFmtId="0" fontId="0" fillId="0" borderId="2" xfId="0" applyBorder="1" applyAlignment="1">
      <alignment vertical="center" wrapText="1"/>
    </xf>
    <xf numFmtId="0" fontId="0" fillId="0" borderId="2" xfId="0" applyBorder="1" applyAlignment="1">
      <alignment vertical="top" wrapText="1"/>
    </xf>
    <xf numFmtId="0" fontId="0" fillId="2" borderId="0" xfId="0" applyFill="1" applyBorder="1"/>
    <xf numFmtId="0" fontId="0" fillId="2" borderId="2" xfId="0" applyFill="1" applyBorder="1" applyAlignment="1">
      <alignment wrapText="1"/>
    </xf>
    <xf numFmtId="0" fontId="0" fillId="2" borderId="2" xfId="0" applyFill="1" applyBorder="1" applyAlignment="1">
      <alignment vertical="center"/>
    </xf>
    <xf numFmtId="0" fontId="0" fillId="5" borderId="0" xfId="0" applyFill="1"/>
    <xf numFmtId="0" fontId="1" fillId="0" borderId="0" xfId="0" applyFont="1" applyAlignment="1">
      <alignment horizontal="left"/>
    </xf>
    <xf numFmtId="0" fontId="7" fillId="3" borderId="6" xfId="0" applyFont="1" applyFill="1" applyBorder="1"/>
    <xf numFmtId="0" fontId="0" fillId="3" borderId="7" xfId="0" applyFill="1" applyBorder="1"/>
    <xf numFmtId="0" fontId="0" fillId="3" borderId="8" xfId="0" applyFill="1" applyBorder="1"/>
    <xf numFmtId="0" fontId="1" fillId="4" borderId="2" xfId="0" applyFont="1" applyFill="1" applyBorder="1"/>
    <xf numFmtId="0" fontId="0" fillId="6" borderId="2" xfId="0" applyFill="1" applyBorder="1"/>
    <xf numFmtId="0" fontId="0" fillId="6" borderId="2" xfId="0" applyFill="1" applyBorder="1" applyAlignment="1">
      <alignment wrapText="1"/>
    </xf>
    <xf numFmtId="0" fontId="0" fillId="6" borderId="2" xfId="0" applyFill="1" applyBorder="1" applyAlignment="1">
      <alignment vertical="top" wrapText="1"/>
    </xf>
    <xf numFmtId="0" fontId="1" fillId="4" borderId="2" xfId="0" applyFont="1" applyFill="1" applyBorder="1" applyAlignment="1">
      <alignment wrapText="1"/>
    </xf>
    <xf numFmtId="0" fontId="6" fillId="0" borderId="2" xfId="0" applyFont="1" applyBorder="1" applyAlignment="1">
      <alignment vertical="center" wrapText="1"/>
    </xf>
    <xf numFmtId="0" fontId="6" fillId="0" borderId="2" xfId="0" applyFont="1" applyBorder="1"/>
    <xf numFmtId="0" fontId="6" fillId="2" borderId="2" xfId="0" applyFont="1" applyFill="1" applyBorder="1"/>
    <xf numFmtId="0" fontId="6" fillId="5" borderId="2" xfId="0" applyFont="1" applyFill="1" applyBorder="1"/>
    <xf numFmtId="0" fontId="6" fillId="0" borderId="2" xfId="0" applyFont="1" applyBorder="1" applyAlignment="1">
      <alignment wrapText="1"/>
    </xf>
    <xf numFmtId="0" fontId="6" fillId="0" borderId="2" xfId="0" applyFont="1" applyBorder="1" applyAlignment="1">
      <alignment vertical="top" wrapText="1"/>
    </xf>
    <xf numFmtId="0" fontId="1" fillId="0" borderId="0" xfId="0" applyFont="1" applyAlignment="1">
      <alignment horizontal="left"/>
    </xf>
    <xf numFmtId="0" fontId="0" fillId="4" borderId="2" xfId="0" applyFill="1" applyBorder="1" applyAlignment="1">
      <alignment vertical="center"/>
    </xf>
    <xf numFmtId="0" fontId="0" fillId="4" borderId="2" xfId="0" applyFill="1" applyBorder="1" applyAlignment="1">
      <alignment wrapText="1"/>
    </xf>
    <xf numFmtId="0" fontId="0" fillId="4" borderId="5" xfId="0" applyFill="1" applyBorder="1" applyAlignment="1">
      <alignment wrapText="1"/>
    </xf>
    <xf numFmtId="0" fontId="6" fillId="4" borderId="2" xfId="0" applyFont="1" applyFill="1" applyBorder="1" applyAlignment="1">
      <alignment wrapText="1"/>
    </xf>
    <xf numFmtId="0" fontId="0" fillId="0" borderId="0" xfId="0" applyBorder="1"/>
    <xf numFmtId="0" fontId="9" fillId="2" borderId="5" xfId="0" applyFont="1" applyFill="1" applyBorder="1" applyAlignment="1">
      <alignment vertical="center"/>
    </xf>
    <xf numFmtId="0" fontId="10" fillId="2" borderId="3" xfId="0" applyFont="1" applyFill="1" applyBorder="1" applyAlignment="1">
      <alignment horizontal="left" vertical="center"/>
    </xf>
    <xf numFmtId="0" fontId="10" fillId="2" borderId="1" xfId="0" applyFont="1" applyFill="1" applyBorder="1" applyAlignment="1">
      <alignment horizontal="left" vertical="center"/>
    </xf>
    <xf numFmtId="0" fontId="0" fillId="6" borderId="2" xfId="0" applyFill="1" applyBorder="1" applyAlignment="1">
      <alignment vertical="center"/>
    </xf>
    <xf numFmtId="0" fontId="0" fillId="6" borderId="2" xfId="0" applyFill="1" applyBorder="1" applyAlignment="1">
      <alignment vertical="center" wrapText="1"/>
    </xf>
    <xf numFmtId="0" fontId="0" fillId="6" borderId="0" xfId="0" applyFill="1" applyAlignment="1">
      <alignment horizontal="center" vertical="center"/>
    </xf>
    <xf numFmtId="0" fontId="6" fillId="2" borderId="2" xfId="0" applyFont="1" applyFill="1" applyBorder="1" applyAlignment="1">
      <alignment wrapText="1"/>
    </xf>
    <xf numFmtId="0" fontId="6" fillId="6" borderId="2" xfId="0" applyFont="1" applyFill="1" applyBorder="1"/>
    <xf numFmtId="0" fontId="6" fillId="0" borderId="2" xfId="0" applyFont="1" applyFill="1" applyBorder="1"/>
    <xf numFmtId="0" fontId="6" fillId="4" borderId="2" xfId="0" applyFont="1" applyFill="1" applyBorder="1"/>
    <xf numFmtId="0" fontId="6" fillId="0" borderId="0" xfId="0" applyFont="1"/>
    <xf numFmtId="0" fontId="0" fillId="0" borderId="2" xfId="0" applyBorder="1" applyAlignment="1">
      <alignment wrapText="1"/>
    </xf>
    <xf numFmtId="0" fontId="0" fillId="0" borderId="0" xfId="0" applyFont="1"/>
    <xf numFmtId="0" fontId="0" fillId="0" borderId="2" xfId="0" applyFont="1" applyBorder="1" applyAlignment="1">
      <alignment vertical="center" wrapText="1"/>
    </xf>
    <xf numFmtId="0" fontId="0" fillId="0" borderId="2" xfId="0" applyFont="1" applyBorder="1"/>
    <xf numFmtId="0" fontId="1" fillId="0" borderId="0" xfId="0" applyFont="1" applyAlignment="1">
      <alignment horizontal="left"/>
    </xf>
    <xf numFmtId="0" fontId="6" fillId="2" borderId="2" xfId="0" applyFont="1" applyFill="1" applyBorder="1" applyAlignment="1">
      <alignment vertical="top"/>
    </xf>
    <xf numFmtId="0" fontId="0" fillId="2" borderId="2" xfId="0" applyFill="1" applyBorder="1" applyAlignment="1">
      <alignment vertical="top"/>
    </xf>
    <xf numFmtId="0" fontId="0" fillId="0" borderId="2" xfId="0" applyBorder="1" applyAlignment="1">
      <alignment horizontal="right"/>
    </xf>
    <xf numFmtId="0" fontId="0" fillId="0" borderId="0" xfId="0" applyFill="1"/>
    <xf numFmtId="0" fontId="0" fillId="0" borderId="2" xfId="0" applyFill="1" applyBorder="1"/>
    <xf numFmtId="0" fontId="6" fillId="5" borderId="2" xfId="0" applyFont="1" applyFill="1" applyBorder="1" applyAlignment="1">
      <alignment wrapText="1"/>
    </xf>
    <xf numFmtId="0" fontId="0" fillId="3" borderId="2" xfId="0" applyFill="1" applyBorder="1"/>
    <xf numFmtId="0" fontId="0" fillId="7" borderId="2" xfId="0" applyFont="1" applyFill="1" applyBorder="1"/>
    <xf numFmtId="0" fontId="0" fillId="7" borderId="5" xfId="0" applyFont="1" applyFill="1" applyBorder="1" applyAlignment="1">
      <alignment wrapText="1"/>
    </xf>
    <xf numFmtId="0" fontId="0" fillId="7" borderId="2" xfId="0" applyFont="1" applyFill="1" applyBorder="1" applyAlignment="1">
      <alignment wrapText="1"/>
    </xf>
    <xf numFmtId="0" fontId="0" fillId="8" borderId="2" xfId="0" applyFill="1" applyBorder="1"/>
    <xf numFmtId="0" fontId="0" fillId="8" borderId="2" xfId="0" applyFill="1" applyBorder="1" applyAlignment="1">
      <alignment wrapText="1"/>
    </xf>
    <xf numFmtId="0" fontId="0" fillId="3" borderId="2" xfId="0" applyFill="1" applyBorder="1"/>
    <xf numFmtId="0" fontId="0" fillId="3" borderId="2" xfId="0" applyFont="1" applyFill="1" applyBorder="1"/>
    <xf numFmtId="0" fontId="0" fillId="3" borderId="2" xfId="0" applyFont="1" applyFill="1" applyBorder="1" applyAlignment="1">
      <alignment wrapText="1"/>
    </xf>
    <xf numFmtId="0" fontId="1" fillId="3" borderId="2" xfId="0" applyFont="1" applyFill="1" applyBorder="1"/>
    <xf numFmtId="0" fontId="11" fillId="3" borderId="0" xfId="0" applyFont="1" applyFill="1" applyBorder="1" applyAlignment="1">
      <alignment vertical="center" wrapText="1"/>
    </xf>
    <xf numFmtId="0" fontId="0" fillId="3" borderId="1" xfId="0" applyFill="1" applyBorder="1"/>
    <xf numFmtId="0" fontId="0" fillId="0" borderId="0" xfId="0"/>
    <xf numFmtId="0" fontId="1" fillId="3" borderId="5" xfId="0" applyFont="1" applyFill="1" applyBorder="1"/>
    <xf numFmtId="0" fontId="0" fillId="3" borderId="5" xfId="0" applyFill="1" applyBorder="1"/>
    <xf numFmtId="0" fontId="6" fillId="3" borderId="5" xfId="0" applyFont="1" applyFill="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3" borderId="2" xfId="0" applyFill="1" applyBorder="1"/>
    <xf numFmtId="0" fontId="0" fillId="0" borderId="0" xfId="0"/>
    <xf numFmtId="0" fontId="0" fillId="3" borderId="2" xfId="0" applyFill="1" applyBorder="1"/>
    <xf numFmtId="0" fontId="0" fillId="0" borderId="0" xfId="0"/>
    <xf numFmtId="0" fontId="0" fillId="2" borderId="5" xfId="0" applyFill="1" applyBorder="1" applyAlignment="1">
      <alignment horizontal="center"/>
    </xf>
    <xf numFmtId="0" fontId="0" fillId="2" borderId="15" xfId="0" applyFill="1" applyBorder="1" applyAlignment="1">
      <alignment horizontal="center"/>
    </xf>
    <xf numFmtId="0" fontId="0" fillId="2" borderId="14" xfId="0" applyFill="1" applyBorder="1" applyAlignment="1">
      <alignment horizontal="center"/>
    </xf>
    <xf numFmtId="0" fontId="0" fillId="2" borderId="5" xfId="0" applyFill="1" applyBorder="1" applyAlignment="1">
      <alignment horizontal="center" wrapText="1"/>
    </xf>
    <xf numFmtId="0" fontId="0" fillId="2" borderId="15" xfId="0" applyFill="1" applyBorder="1" applyAlignment="1">
      <alignment horizontal="center" wrapText="1"/>
    </xf>
    <xf numFmtId="0" fontId="0" fillId="2" borderId="14" xfId="0" applyFill="1" applyBorder="1" applyAlignment="1">
      <alignment horizontal="center" wrapText="1"/>
    </xf>
    <xf numFmtId="0" fontId="9" fillId="2" borderId="5" xfId="0" applyFont="1" applyFill="1" applyBorder="1" applyAlignment="1">
      <alignment horizontal="center"/>
    </xf>
    <xf numFmtId="0" fontId="9" fillId="2" borderId="15" xfId="0" applyFont="1" applyFill="1" applyBorder="1" applyAlignment="1">
      <alignment horizontal="center"/>
    </xf>
    <xf numFmtId="0" fontId="9" fillId="2" borderId="14" xfId="0" applyFont="1" applyFill="1" applyBorder="1" applyAlignment="1">
      <alignment horizontal="center"/>
    </xf>
    <xf numFmtId="0" fontId="0" fillId="3" borderId="9" xfId="0" applyFill="1" applyBorder="1" applyAlignment="1">
      <alignment wrapText="1"/>
    </xf>
    <xf numFmtId="0" fontId="0" fillId="3" borderId="0" xfId="0" applyFill="1" applyBorder="1" applyAlignment="1">
      <alignment wrapText="1"/>
    </xf>
    <xf numFmtId="0" fontId="0" fillId="3" borderId="10" xfId="0" applyFill="1" applyBorder="1" applyAlignment="1">
      <alignment wrapText="1"/>
    </xf>
    <xf numFmtId="0" fontId="0" fillId="3" borderId="11" xfId="0" applyFill="1" applyBorder="1" applyAlignment="1">
      <alignment wrapText="1"/>
    </xf>
    <xf numFmtId="0" fontId="0" fillId="3" borderId="12" xfId="0" applyFill="1" applyBorder="1" applyAlignment="1">
      <alignment wrapText="1"/>
    </xf>
    <xf numFmtId="0" fontId="0" fillId="3" borderId="13" xfId="0" applyFill="1" applyBorder="1" applyAlignment="1">
      <alignment wrapText="1"/>
    </xf>
    <xf numFmtId="0" fontId="0" fillId="3" borderId="2" xfId="0" applyFill="1" applyBorder="1"/>
    <xf numFmtId="0" fontId="0" fillId="3" borderId="2" xfId="0" applyFill="1" applyBorder="1" applyAlignment="1">
      <alignment horizontal="center"/>
    </xf>
    <xf numFmtId="0" fontId="0" fillId="0" borderId="0" xfId="0" applyAlignment="1">
      <alignment horizontal="left" wrapText="1"/>
    </xf>
    <xf numFmtId="0" fontId="0" fillId="0" borderId="0" xfId="0" applyAlignment="1">
      <alignment horizontal="left"/>
    </xf>
    <xf numFmtId="0" fontId="1" fillId="0" borderId="0" xfId="0" applyFont="1" applyAlignment="1">
      <alignment horizontal="left"/>
    </xf>
    <xf numFmtId="0" fontId="6" fillId="0" borderId="0" xfId="0" applyFont="1" applyAlignment="1">
      <alignment horizontal="left"/>
    </xf>
  </cellXfs>
  <cellStyles count="6">
    <cellStyle name="Hyperlink" xfId="1" builtinId="8"/>
    <cellStyle name="Normal 2" xfId="2" xr:uid="{A6731443-94D7-4513-A91E-D507CD0DDFD4}"/>
    <cellStyle name="Normal 3" xfId="3" xr:uid="{AD5A4C1E-CCFB-4E4B-A164-A9E14990C1CA}"/>
    <cellStyle name="Normal 4" xfId="4" xr:uid="{FB1579B9-A932-4238-951F-A4C6B7B9164C}"/>
    <cellStyle name="Standaard" xfId="0" builtinId="0"/>
    <cellStyle name="Standaard 2" xfId="5" xr:uid="{18ED7128-C79F-42D4-92B8-DDDD442364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F03D5-6CDC-4CB0-87F7-4C7C23345E5E}">
  <sheetPr>
    <tabColor theme="9" tint="0.59999389629810485"/>
    <pageSetUpPr fitToPage="1"/>
  </sheetPr>
  <dimension ref="A1:N44"/>
  <sheetViews>
    <sheetView tabSelected="1" zoomScale="80" zoomScaleNormal="80" workbookViewId="0">
      <selection activeCell="J15" sqref="J15"/>
    </sheetView>
  </sheetViews>
  <sheetFormatPr defaultRowHeight="14.4" x14ac:dyDescent="0.3"/>
  <cols>
    <col min="1" max="1" width="16.44140625" customWidth="1"/>
    <col min="2" max="2" width="58.5546875" customWidth="1"/>
    <col min="3" max="3" width="32.5546875" customWidth="1"/>
    <col min="4" max="5" width="12.109375" customWidth="1"/>
    <col min="6" max="6" width="13.109375" customWidth="1"/>
    <col min="7" max="8" width="12.109375" customWidth="1"/>
    <col min="9" max="9" width="12.6640625" customWidth="1"/>
    <col min="10" max="10" width="57.6640625" customWidth="1"/>
  </cols>
  <sheetData>
    <row r="1" spans="1:10" ht="41.4" customHeight="1" x14ac:dyDescent="0.3">
      <c r="A1" s="41" t="s">
        <v>98</v>
      </c>
      <c r="B1" s="42" t="s">
        <v>99</v>
      </c>
      <c r="C1" s="93" t="s">
        <v>190</v>
      </c>
      <c r="D1" s="94"/>
      <c r="E1" s="94"/>
      <c r="F1" s="94"/>
      <c r="G1" s="94"/>
      <c r="H1" s="94"/>
      <c r="I1" s="94"/>
      <c r="J1" s="95"/>
    </row>
    <row r="2" spans="1:10" x14ac:dyDescent="0.3">
      <c r="A2" s="16" t="s">
        <v>109</v>
      </c>
      <c r="B2" s="43" t="s">
        <v>100</v>
      </c>
      <c r="C2" s="90" t="s">
        <v>101</v>
      </c>
      <c r="D2" s="91"/>
      <c r="E2" s="91"/>
      <c r="F2" s="91"/>
      <c r="G2" s="91"/>
      <c r="H2" s="91"/>
      <c r="I2" s="91"/>
      <c r="J2" s="92"/>
    </row>
    <row r="3" spans="1:10" x14ac:dyDescent="0.3">
      <c r="A3" s="16"/>
      <c r="B3" s="43" t="s">
        <v>102</v>
      </c>
      <c r="C3" s="90" t="s">
        <v>105</v>
      </c>
      <c r="D3" s="91"/>
      <c r="E3" s="91"/>
      <c r="F3" s="91"/>
      <c r="G3" s="91"/>
      <c r="H3" s="91"/>
      <c r="I3" s="91"/>
      <c r="J3" s="92"/>
    </row>
    <row r="4" spans="1:10" x14ac:dyDescent="0.3">
      <c r="A4" s="16"/>
      <c r="B4" s="43" t="s">
        <v>103</v>
      </c>
      <c r="C4" s="93" t="s">
        <v>104</v>
      </c>
      <c r="D4" s="94"/>
      <c r="E4" s="94"/>
      <c r="F4" s="94"/>
      <c r="G4" s="94"/>
      <c r="H4" s="94"/>
      <c r="I4" s="94"/>
      <c r="J4" s="95"/>
    </row>
    <row r="5" spans="1:10" x14ac:dyDescent="0.3">
      <c r="A5" s="16"/>
      <c r="B5" s="43"/>
      <c r="C5" s="93" t="s">
        <v>108</v>
      </c>
      <c r="D5" s="94"/>
      <c r="E5" s="94"/>
      <c r="F5" s="94"/>
      <c r="G5" s="94"/>
      <c r="H5" s="94"/>
      <c r="I5" s="94"/>
      <c r="J5" s="95"/>
    </row>
    <row r="6" spans="1:10" ht="21" x14ac:dyDescent="0.4">
      <c r="A6" s="16"/>
      <c r="B6" s="12"/>
      <c r="C6" s="96" t="s">
        <v>44</v>
      </c>
      <c r="D6" s="97"/>
      <c r="E6" s="97"/>
      <c r="F6" s="97"/>
      <c r="G6" s="97"/>
      <c r="H6" s="97"/>
      <c r="I6" s="97"/>
      <c r="J6" s="98"/>
    </row>
    <row r="7" spans="1:10" x14ac:dyDescent="0.3">
      <c r="A7" s="16"/>
      <c r="B7" s="27" t="s">
        <v>36</v>
      </c>
      <c r="C7" s="105">
        <v>132165.6</v>
      </c>
      <c r="D7" s="105"/>
      <c r="E7" s="105"/>
      <c r="F7" s="105"/>
      <c r="G7" s="105"/>
      <c r="H7" s="105"/>
      <c r="I7" s="105"/>
      <c r="J7" s="105"/>
    </row>
    <row r="8" spans="1:10" x14ac:dyDescent="0.3">
      <c r="A8" s="16"/>
      <c r="B8" s="27" t="s">
        <v>37</v>
      </c>
      <c r="C8" s="106" t="s">
        <v>285</v>
      </c>
      <c r="D8" s="106"/>
      <c r="E8" s="106"/>
      <c r="F8" s="106"/>
      <c r="G8" s="106"/>
      <c r="H8" s="106"/>
      <c r="I8" s="106"/>
      <c r="J8" s="106"/>
    </row>
    <row r="9" spans="1:10" x14ac:dyDescent="0.3">
      <c r="A9" s="16"/>
      <c r="B9" s="27" t="s">
        <v>38</v>
      </c>
      <c r="C9" s="105">
        <v>159920.38</v>
      </c>
      <c r="D9" s="105"/>
      <c r="E9" s="105"/>
      <c r="F9" s="105"/>
      <c r="G9" s="105"/>
      <c r="H9" s="105"/>
      <c r="I9" s="105"/>
      <c r="J9" s="105"/>
    </row>
    <row r="10" spans="1:10" ht="57.6" x14ac:dyDescent="0.3">
      <c r="A10" s="44" t="s">
        <v>89</v>
      </c>
      <c r="B10" s="45" t="s">
        <v>106</v>
      </c>
      <c r="C10" s="25" t="s">
        <v>90</v>
      </c>
      <c r="D10" s="25" t="s">
        <v>45</v>
      </c>
      <c r="E10" s="48" t="s">
        <v>97</v>
      </c>
      <c r="F10" s="45" t="s">
        <v>141</v>
      </c>
      <c r="G10" s="26" t="s">
        <v>142</v>
      </c>
      <c r="H10" s="26" t="s">
        <v>205</v>
      </c>
      <c r="I10" s="46" t="s">
        <v>107</v>
      </c>
      <c r="J10" s="25" t="s">
        <v>206</v>
      </c>
    </row>
    <row r="11" spans="1:10" ht="28.8" x14ac:dyDescent="0.3">
      <c r="A11" s="18" t="s">
        <v>143</v>
      </c>
      <c r="B11" s="18" t="s">
        <v>132</v>
      </c>
      <c r="C11" s="11" t="s">
        <v>87</v>
      </c>
      <c r="D11" s="62" t="s">
        <v>191</v>
      </c>
      <c r="E11" s="32">
        <v>10</v>
      </c>
      <c r="F11" s="36">
        <v>376.86</v>
      </c>
      <c r="G11" s="37">
        <v>380.8</v>
      </c>
      <c r="H11" s="37">
        <v>369.37</v>
      </c>
      <c r="I11" s="38">
        <f>+(F11+G11+H11)*E11</f>
        <v>11270.300000000003</v>
      </c>
      <c r="J11" s="24" t="s">
        <v>280</v>
      </c>
    </row>
    <row r="12" spans="1:10" s="19" customFormat="1" ht="28.8" x14ac:dyDescent="0.3">
      <c r="A12" s="8" t="s">
        <v>144</v>
      </c>
      <c r="B12" s="8" t="s">
        <v>42</v>
      </c>
      <c r="C12" s="32" t="s">
        <v>88</v>
      </c>
      <c r="D12" s="62" t="s">
        <v>191</v>
      </c>
      <c r="E12" s="32">
        <v>10</v>
      </c>
      <c r="F12" s="10">
        <v>458.41</v>
      </c>
      <c r="G12" s="10">
        <v>460.79</v>
      </c>
      <c r="H12" s="10">
        <v>446.97</v>
      </c>
      <c r="I12" s="38">
        <f t="shared" ref="I12:I28" si="0">+(F12+G12+H12)*E12</f>
        <v>13661.7</v>
      </c>
      <c r="J12" s="28" t="s">
        <v>272</v>
      </c>
    </row>
    <row r="13" spans="1:10" x14ac:dyDescent="0.3">
      <c r="A13" s="8" t="s">
        <v>145</v>
      </c>
      <c r="B13" s="8" t="s">
        <v>42</v>
      </c>
      <c r="C13" s="30" t="s">
        <v>124</v>
      </c>
      <c r="D13" s="9" t="s">
        <v>32</v>
      </c>
      <c r="E13" s="32">
        <v>10</v>
      </c>
      <c r="F13" s="10">
        <v>437.9</v>
      </c>
      <c r="G13" s="10">
        <v>439.66</v>
      </c>
      <c r="H13" s="10">
        <v>426.47</v>
      </c>
      <c r="I13" s="38">
        <f t="shared" si="0"/>
        <v>13040.3</v>
      </c>
      <c r="J13" s="10" t="s">
        <v>273</v>
      </c>
    </row>
    <row r="14" spans="1:10" x14ac:dyDescent="0.3">
      <c r="A14" s="8" t="s">
        <v>146</v>
      </c>
      <c r="B14" s="17" t="s">
        <v>43</v>
      </c>
      <c r="C14" s="9" t="s">
        <v>124</v>
      </c>
      <c r="D14" s="9" t="s">
        <v>33</v>
      </c>
      <c r="E14" s="32">
        <v>10</v>
      </c>
      <c r="F14" s="10">
        <v>472.01</v>
      </c>
      <c r="G14" s="10">
        <v>475.11</v>
      </c>
      <c r="H14" s="10">
        <v>460.85</v>
      </c>
      <c r="I14" s="38">
        <f t="shared" si="0"/>
        <v>14079.7</v>
      </c>
      <c r="J14" s="24" t="s">
        <v>273</v>
      </c>
    </row>
    <row r="15" spans="1:10" x14ac:dyDescent="0.3">
      <c r="A15" s="8" t="s">
        <v>147</v>
      </c>
      <c r="B15" s="17" t="s">
        <v>43</v>
      </c>
      <c r="C15" s="9" t="s">
        <v>125</v>
      </c>
      <c r="D15" s="9" t="s">
        <v>33</v>
      </c>
      <c r="E15" s="32">
        <v>10</v>
      </c>
      <c r="F15" s="10">
        <v>641.79999999999995</v>
      </c>
      <c r="G15" s="10">
        <v>646.67999999999995</v>
      </c>
      <c r="H15" s="10">
        <v>627.28</v>
      </c>
      <c r="I15" s="38">
        <f t="shared" si="0"/>
        <v>19157.599999999999</v>
      </c>
      <c r="J15" s="24" t="s">
        <v>274</v>
      </c>
    </row>
    <row r="16" spans="1:10" s="60" customFormat="1" x14ac:dyDescent="0.3">
      <c r="A16" s="8" t="s">
        <v>196</v>
      </c>
      <c r="B16" s="17" t="s">
        <v>43</v>
      </c>
      <c r="C16" s="49" t="s">
        <v>161</v>
      </c>
      <c r="D16" s="61" t="s">
        <v>33</v>
      </c>
      <c r="E16" s="49">
        <v>10</v>
      </c>
      <c r="F16" s="10">
        <v>474.01</v>
      </c>
      <c r="G16" s="10">
        <v>477.11</v>
      </c>
      <c r="H16" s="10">
        <v>462.79</v>
      </c>
      <c r="I16" s="38">
        <f t="shared" si="0"/>
        <v>14139.1</v>
      </c>
      <c r="J16" s="24" t="s">
        <v>275</v>
      </c>
    </row>
    <row r="17" spans="1:14" ht="28.8" x14ac:dyDescent="0.3">
      <c r="A17" s="8" t="s">
        <v>192</v>
      </c>
      <c r="B17" s="17" t="s">
        <v>54</v>
      </c>
      <c r="C17" t="s">
        <v>84</v>
      </c>
      <c r="D17" s="49" t="s">
        <v>133</v>
      </c>
      <c r="E17" s="32">
        <v>10</v>
      </c>
      <c r="F17" s="10">
        <v>663.23</v>
      </c>
      <c r="G17" s="10">
        <v>663.76</v>
      </c>
      <c r="H17" s="10">
        <v>643.84</v>
      </c>
      <c r="I17" s="38">
        <f t="shared" si="0"/>
        <v>19708.3</v>
      </c>
      <c r="J17" s="10" t="s">
        <v>275</v>
      </c>
    </row>
    <row r="18" spans="1:14" s="51" customFormat="1" ht="28.8" x14ac:dyDescent="0.3">
      <c r="A18" s="31" t="s">
        <v>193</v>
      </c>
      <c r="B18" s="47" t="s">
        <v>54</v>
      </c>
      <c r="C18" s="33" t="s">
        <v>137</v>
      </c>
      <c r="D18" s="30" t="s">
        <v>85</v>
      </c>
      <c r="E18" s="32">
        <v>10</v>
      </c>
      <c r="F18" s="50">
        <v>753.62</v>
      </c>
      <c r="G18" s="50">
        <v>763.06</v>
      </c>
      <c r="H18" s="50">
        <v>740.16</v>
      </c>
      <c r="I18" s="38">
        <f t="shared" si="0"/>
        <v>22568.399999999998</v>
      </c>
      <c r="J18" s="39" t="s">
        <v>274</v>
      </c>
    </row>
    <row r="19" spans="1:14" x14ac:dyDescent="0.3">
      <c r="A19" s="8" t="s">
        <v>86</v>
      </c>
      <c r="B19" s="17" t="s">
        <v>91</v>
      </c>
      <c r="C19" s="9"/>
      <c r="D19" s="9"/>
      <c r="E19" s="59" t="s">
        <v>154</v>
      </c>
      <c r="F19" s="64"/>
      <c r="G19" s="64"/>
      <c r="H19" s="64"/>
      <c r="I19" s="65"/>
      <c r="J19" s="66"/>
    </row>
    <row r="20" spans="1:14" x14ac:dyDescent="0.3">
      <c r="A20" s="31" t="s">
        <v>148</v>
      </c>
      <c r="B20" s="47" t="s">
        <v>111</v>
      </c>
      <c r="C20" s="9"/>
      <c r="D20" s="9"/>
      <c r="E20" s="9">
        <v>10</v>
      </c>
      <c r="F20" s="10">
        <v>0</v>
      </c>
      <c r="G20" s="10">
        <v>0</v>
      </c>
      <c r="H20" s="10">
        <v>0</v>
      </c>
      <c r="I20" s="38">
        <f t="shared" si="0"/>
        <v>0</v>
      </c>
      <c r="J20" s="39" t="s">
        <v>96</v>
      </c>
    </row>
    <row r="21" spans="1:14" x14ac:dyDescent="0.3">
      <c r="A21" s="8" t="s">
        <v>194</v>
      </c>
      <c r="B21" s="17" t="s">
        <v>95</v>
      </c>
      <c r="C21" s="9"/>
      <c r="D21" s="9"/>
      <c r="E21" s="9">
        <v>10</v>
      </c>
      <c r="F21" s="10">
        <v>78.84</v>
      </c>
      <c r="G21" s="10">
        <v>78.84</v>
      </c>
      <c r="H21" s="10">
        <v>78.84</v>
      </c>
      <c r="I21" s="38">
        <f t="shared" si="0"/>
        <v>2365.2000000000003</v>
      </c>
      <c r="J21" s="10"/>
    </row>
    <row r="22" spans="1:14" x14ac:dyDescent="0.3">
      <c r="A22" s="8" t="s">
        <v>195</v>
      </c>
      <c r="B22" s="31" t="s">
        <v>187</v>
      </c>
      <c r="C22" s="9"/>
      <c r="D22" s="9"/>
      <c r="E22" s="9">
        <v>5</v>
      </c>
      <c r="F22" s="10">
        <v>50</v>
      </c>
      <c r="G22" s="10">
        <v>50</v>
      </c>
      <c r="H22" s="10">
        <v>50</v>
      </c>
      <c r="I22" s="38">
        <f t="shared" si="0"/>
        <v>750</v>
      </c>
      <c r="J22" s="10"/>
    </row>
    <row r="23" spans="1:14" x14ac:dyDescent="0.3">
      <c r="A23" s="8" t="s">
        <v>155</v>
      </c>
      <c r="B23" s="31" t="s">
        <v>188</v>
      </c>
      <c r="C23" s="9"/>
      <c r="D23" s="9"/>
      <c r="E23" s="9">
        <v>5</v>
      </c>
      <c r="F23" s="10">
        <v>30</v>
      </c>
      <c r="G23" s="10">
        <v>30</v>
      </c>
      <c r="H23" s="10">
        <v>30</v>
      </c>
      <c r="I23" s="38">
        <f t="shared" si="0"/>
        <v>450</v>
      </c>
      <c r="J23" s="10"/>
    </row>
    <row r="24" spans="1:14" x14ac:dyDescent="0.3">
      <c r="A24" s="8" t="s">
        <v>149</v>
      </c>
      <c r="B24" s="8" t="s">
        <v>92</v>
      </c>
      <c r="C24" s="9"/>
      <c r="D24" s="9"/>
      <c r="E24" s="9">
        <v>5</v>
      </c>
      <c r="F24" s="10">
        <v>8</v>
      </c>
      <c r="G24" s="10">
        <v>8</v>
      </c>
      <c r="H24" s="10">
        <v>8</v>
      </c>
      <c r="I24" s="38">
        <f t="shared" si="0"/>
        <v>120</v>
      </c>
      <c r="J24" s="10" t="s">
        <v>276</v>
      </c>
    </row>
    <row r="25" spans="1:14" x14ac:dyDescent="0.3">
      <c r="A25" s="8" t="s">
        <v>150</v>
      </c>
      <c r="B25" s="31" t="s">
        <v>93</v>
      </c>
      <c r="C25" s="9"/>
      <c r="D25" s="9"/>
      <c r="E25" s="9">
        <v>5</v>
      </c>
      <c r="F25" s="10">
        <v>10</v>
      </c>
      <c r="G25" s="10">
        <v>10</v>
      </c>
      <c r="H25" s="10">
        <v>10</v>
      </c>
      <c r="I25" s="38">
        <f t="shared" si="0"/>
        <v>150</v>
      </c>
      <c r="J25" s="10" t="s">
        <v>277</v>
      </c>
    </row>
    <row r="26" spans="1:14" ht="28.8" x14ac:dyDescent="0.3">
      <c r="A26" s="58" t="s">
        <v>151</v>
      </c>
      <c r="B26" s="57" t="s">
        <v>138</v>
      </c>
      <c r="C26" s="52"/>
      <c r="D26" s="9"/>
      <c r="E26" s="9">
        <v>5</v>
      </c>
      <c r="F26" s="10">
        <v>15</v>
      </c>
      <c r="G26" s="10">
        <v>15</v>
      </c>
      <c r="H26" s="10">
        <v>15</v>
      </c>
      <c r="I26" s="38">
        <f t="shared" si="0"/>
        <v>225</v>
      </c>
      <c r="J26" s="39" t="s">
        <v>189</v>
      </c>
    </row>
    <row r="27" spans="1:14" x14ac:dyDescent="0.3">
      <c r="A27" s="8" t="s">
        <v>152</v>
      </c>
      <c r="B27" s="31" t="s">
        <v>73</v>
      </c>
      <c r="C27" s="9"/>
      <c r="D27" s="9"/>
      <c r="E27" s="9">
        <v>5</v>
      </c>
      <c r="F27" s="10">
        <v>7</v>
      </c>
      <c r="G27" s="10">
        <v>7</v>
      </c>
      <c r="H27" s="10">
        <v>7</v>
      </c>
      <c r="I27" s="38">
        <f t="shared" si="0"/>
        <v>105</v>
      </c>
      <c r="J27" s="10"/>
    </row>
    <row r="28" spans="1:14" x14ac:dyDescent="0.3">
      <c r="A28" s="8" t="s">
        <v>153</v>
      </c>
      <c r="B28" s="31" t="s">
        <v>167</v>
      </c>
      <c r="C28" s="9"/>
      <c r="D28" s="9"/>
      <c r="E28" s="9">
        <v>5</v>
      </c>
      <c r="F28" s="10">
        <v>25</v>
      </c>
      <c r="G28" s="10">
        <v>25</v>
      </c>
      <c r="H28" s="10">
        <v>25</v>
      </c>
      <c r="I28" s="38">
        <f t="shared" si="0"/>
        <v>375</v>
      </c>
      <c r="J28" s="10"/>
    </row>
    <row r="29" spans="1:14" x14ac:dyDescent="0.3">
      <c r="H29" s="67" t="s">
        <v>110</v>
      </c>
      <c r="I29" s="68">
        <f>SUM(I11:I28)</f>
        <v>132165.6</v>
      </c>
    </row>
    <row r="31" spans="1:14" x14ac:dyDescent="0.3">
      <c r="B31" s="40"/>
    </row>
    <row r="32" spans="1:14" x14ac:dyDescent="0.3">
      <c r="B32" s="107" t="s">
        <v>41</v>
      </c>
      <c r="C32" s="107"/>
      <c r="D32" s="107"/>
      <c r="E32" s="107"/>
      <c r="F32" s="107"/>
      <c r="G32" s="107"/>
      <c r="H32" s="107"/>
      <c r="I32" s="107"/>
      <c r="J32" s="107"/>
      <c r="K32" s="107"/>
      <c r="L32" s="107"/>
      <c r="M32" s="107"/>
      <c r="N32" s="107"/>
    </row>
    <row r="33" spans="2:14" x14ac:dyDescent="0.3">
      <c r="B33" s="107" t="s">
        <v>40</v>
      </c>
      <c r="C33" s="107"/>
      <c r="D33" s="107"/>
      <c r="E33" s="107"/>
      <c r="F33" s="107"/>
      <c r="G33" s="107"/>
      <c r="H33" s="107"/>
      <c r="I33" s="107"/>
      <c r="J33" s="107"/>
      <c r="K33" s="107"/>
      <c r="L33" s="107"/>
      <c r="M33" s="107"/>
      <c r="N33" s="107"/>
    </row>
    <row r="34" spans="2:14" x14ac:dyDescent="0.3">
      <c r="B34" s="108" t="s">
        <v>58</v>
      </c>
      <c r="C34" s="108"/>
      <c r="D34" s="108"/>
      <c r="E34" s="108"/>
      <c r="F34" s="108"/>
      <c r="G34" s="108"/>
      <c r="H34" s="108"/>
      <c r="I34" s="108"/>
      <c r="J34" s="108"/>
      <c r="K34" s="108"/>
      <c r="L34" s="108"/>
      <c r="M34" s="108"/>
      <c r="N34" s="108"/>
    </row>
    <row r="35" spans="2:14" x14ac:dyDescent="0.3">
      <c r="B35" s="109" t="s">
        <v>59</v>
      </c>
      <c r="C35" s="109"/>
      <c r="D35" s="109"/>
      <c r="E35" s="109"/>
      <c r="F35" s="109"/>
      <c r="G35" s="109"/>
      <c r="H35" s="109"/>
      <c r="I35" s="109"/>
      <c r="J35" s="109"/>
      <c r="K35" s="109"/>
      <c r="L35" s="109"/>
      <c r="M35" s="109"/>
      <c r="N35" s="109"/>
    </row>
    <row r="36" spans="2:14" x14ac:dyDescent="0.3">
      <c r="B36" s="110" t="s">
        <v>112</v>
      </c>
      <c r="C36" s="109"/>
      <c r="D36" s="109"/>
      <c r="E36" s="109"/>
      <c r="F36" s="109"/>
      <c r="G36" s="109"/>
      <c r="H36" s="109"/>
      <c r="I36" s="109"/>
      <c r="J36" s="109"/>
      <c r="K36" s="109"/>
      <c r="L36" s="109"/>
      <c r="M36" s="109"/>
      <c r="N36" s="109"/>
    </row>
    <row r="37" spans="2:14" x14ac:dyDescent="0.3">
      <c r="B37" s="20"/>
      <c r="C37" s="20"/>
      <c r="D37" s="20"/>
      <c r="E37" s="35"/>
      <c r="F37" s="20"/>
      <c r="G37" s="56"/>
      <c r="H37" s="20"/>
      <c r="I37" s="20"/>
      <c r="J37" s="20"/>
      <c r="K37" s="20"/>
      <c r="L37" s="20"/>
      <c r="M37" s="20"/>
      <c r="N37" s="20"/>
    </row>
    <row r="39" spans="2:14" x14ac:dyDescent="0.3">
      <c r="B39" s="21" t="s">
        <v>39</v>
      </c>
      <c r="C39" s="22"/>
      <c r="D39" s="22"/>
      <c r="E39" s="22"/>
      <c r="F39" s="22"/>
      <c r="G39" s="22"/>
      <c r="H39" s="22"/>
      <c r="I39" s="22"/>
      <c r="J39" s="22"/>
      <c r="K39" s="22"/>
      <c r="L39" s="22"/>
      <c r="M39" s="22"/>
      <c r="N39" s="23"/>
    </row>
    <row r="40" spans="2:14" x14ac:dyDescent="0.3">
      <c r="B40" s="99" t="s">
        <v>278</v>
      </c>
      <c r="C40" s="100"/>
      <c r="D40" s="100"/>
      <c r="E40" s="100"/>
      <c r="F40" s="100"/>
      <c r="G40" s="100"/>
      <c r="H40" s="100"/>
      <c r="I40" s="100"/>
      <c r="J40" s="100"/>
      <c r="K40" s="100"/>
      <c r="L40" s="100"/>
      <c r="M40" s="100"/>
      <c r="N40" s="101"/>
    </row>
    <row r="41" spans="2:14" x14ac:dyDescent="0.3">
      <c r="B41" s="99"/>
      <c r="C41" s="100"/>
      <c r="D41" s="100"/>
      <c r="E41" s="100"/>
      <c r="F41" s="100"/>
      <c r="G41" s="100"/>
      <c r="H41" s="100"/>
      <c r="I41" s="100"/>
      <c r="J41" s="100"/>
      <c r="K41" s="100"/>
      <c r="L41" s="100"/>
      <c r="M41" s="100"/>
      <c r="N41" s="101"/>
    </row>
    <row r="42" spans="2:14" x14ac:dyDescent="0.3">
      <c r="B42" s="99"/>
      <c r="C42" s="100"/>
      <c r="D42" s="100"/>
      <c r="E42" s="100"/>
      <c r="F42" s="100"/>
      <c r="G42" s="100"/>
      <c r="H42" s="100"/>
      <c r="I42" s="100"/>
      <c r="J42" s="100"/>
      <c r="K42" s="100"/>
      <c r="L42" s="100"/>
      <c r="M42" s="100"/>
      <c r="N42" s="101"/>
    </row>
    <row r="43" spans="2:14" x14ac:dyDescent="0.3">
      <c r="B43" s="99"/>
      <c r="C43" s="100"/>
      <c r="D43" s="100"/>
      <c r="E43" s="100"/>
      <c r="F43" s="100"/>
      <c r="G43" s="100"/>
      <c r="H43" s="100"/>
      <c r="I43" s="100"/>
      <c r="J43" s="100"/>
      <c r="K43" s="100"/>
      <c r="L43" s="100"/>
      <c r="M43" s="100"/>
      <c r="N43" s="101"/>
    </row>
    <row r="44" spans="2:14" x14ac:dyDescent="0.3">
      <c r="B44" s="102"/>
      <c r="C44" s="103"/>
      <c r="D44" s="103"/>
      <c r="E44" s="103"/>
      <c r="F44" s="103"/>
      <c r="G44" s="103"/>
      <c r="H44" s="103"/>
      <c r="I44" s="103"/>
      <c r="J44" s="103"/>
      <c r="K44" s="103"/>
      <c r="L44" s="103"/>
      <c r="M44" s="103"/>
      <c r="N44" s="104"/>
    </row>
  </sheetData>
  <sheetProtection algorithmName="SHA-512" hashValue="Fh+S6GJThj/cbeiGdwE4QLW+7ZgJinhq+7BYKEePdGomwBLxfeBDQ088/XDWOIiyh/t+IzIYLIwUz/cXMN6IsA==" saltValue="Dh/Ib27qpJyM0ddDZLDwNw==" spinCount="100000" sheet="1" objects="1" scenarios="1"/>
  <protectedRanges>
    <protectedRange algorithmName="SHA-512" hashValue="3gx4h9N7U1T4xadBuMQ2UW4CpuJJ+qgHxZvzLSYlAO8KEyjBSlOcUEqiqfWtsvogt1F8WdGWygxczoNHUOA4LQ==" saltValue="Cnn/r7wK+8WyXYS15Kvymg==" spinCount="100000" sqref="F11:H28 J11:J28 C7:J9 B40" name="Bereik1" securityDescriptor="O:WDG:WDD:(A;;CC;;;WD)"/>
  </protectedRanges>
  <mergeCells count="15">
    <mergeCell ref="C6:J6"/>
    <mergeCell ref="B40:N44"/>
    <mergeCell ref="C7:J7"/>
    <mergeCell ref="C8:J8"/>
    <mergeCell ref="C9:J9"/>
    <mergeCell ref="B32:N32"/>
    <mergeCell ref="B33:N33"/>
    <mergeCell ref="B34:N34"/>
    <mergeCell ref="B35:N35"/>
    <mergeCell ref="B36:N36"/>
    <mergeCell ref="C3:J3"/>
    <mergeCell ref="C2:J2"/>
    <mergeCell ref="C1:J1"/>
    <mergeCell ref="C4:J4"/>
    <mergeCell ref="C5:J5"/>
  </mergeCells>
  <phoneticPr fontId="8" type="noConversion"/>
  <pageMargins left="0.7" right="0.7" top="0.75" bottom="0.75" header="0.3" footer="0.3"/>
  <pageSetup paperSize="8"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F00B9-7B67-4539-84CE-E93DF462D4CF}">
  <dimension ref="A1:G34"/>
  <sheetViews>
    <sheetView zoomScaleNormal="100" workbookViewId="0">
      <selection activeCell="D24" sqref="D24"/>
    </sheetView>
  </sheetViews>
  <sheetFormatPr defaultRowHeight="14.4" x14ac:dyDescent="0.3"/>
  <cols>
    <col min="2" max="2" width="26.109375" customWidth="1"/>
    <col min="3" max="3" width="93.33203125" customWidth="1"/>
    <col min="4" max="4" width="67.33203125" customWidth="1"/>
    <col min="5" max="5" width="12.6640625" customWidth="1"/>
    <col min="6" max="6" width="16.5546875" customWidth="1"/>
    <col min="7" max="7" width="15.33203125" customWidth="1"/>
  </cols>
  <sheetData>
    <row r="1" spans="1:7" ht="21" x14ac:dyDescent="0.4">
      <c r="A1" s="1" t="s">
        <v>6</v>
      </c>
      <c r="C1" t="s">
        <v>30</v>
      </c>
    </row>
    <row r="2" spans="1:7" x14ac:dyDescent="0.3">
      <c r="A2" s="3" t="s">
        <v>5</v>
      </c>
      <c r="B2" s="3" t="s">
        <v>197</v>
      </c>
      <c r="C2" s="3"/>
      <c r="D2" s="3"/>
      <c r="E2" s="19"/>
      <c r="F2" s="19"/>
      <c r="G2" s="19"/>
    </row>
    <row r="3" spans="1:7" x14ac:dyDescent="0.3">
      <c r="A3" s="2" t="s">
        <v>1</v>
      </c>
      <c r="B3" s="2" t="s">
        <v>2</v>
      </c>
      <c r="C3" s="2" t="s">
        <v>3</v>
      </c>
      <c r="D3" s="2" t="s">
        <v>4</v>
      </c>
      <c r="E3" s="19"/>
      <c r="F3" s="19"/>
      <c r="G3" s="19"/>
    </row>
    <row r="4" spans="1:7" ht="28.8" x14ac:dyDescent="0.3">
      <c r="A4" s="9"/>
      <c r="B4" s="14" t="s">
        <v>0</v>
      </c>
      <c r="C4" s="29" t="s">
        <v>68</v>
      </c>
      <c r="D4" s="70" t="s">
        <v>280</v>
      </c>
      <c r="E4" s="13"/>
    </row>
    <row r="5" spans="1:7" ht="52.95" customHeight="1" x14ac:dyDescent="0.3">
      <c r="A5" s="9"/>
      <c r="B5" s="14" t="s">
        <v>24</v>
      </c>
      <c r="C5" s="29" t="s">
        <v>83</v>
      </c>
      <c r="D5" s="71" t="s">
        <v>207</v>
      </c>
    </row>
    <row r="6" spans="1:7" x14ac:dyDescent="0.3">
      <c r="A6" s="9"/>
      <c r="B6" s="14" t="s">
        <v>7</v>
      </c>
      <c r="C6" s="29" t="s">
        <v>168</v>
      </c>
      <c r="D6" s="72" t="s">
        <v>281</v>
      </c>
    </row>
    <row r="7" spans="1:7" x14ac:dyDescent="0.3">
      <c r="A7" s="9"/>
      <c r="B7" s="14" t="s">
        <v>8</v>
      </c>
      <c r="C7" s="14" t="s">
        <v>156</v>
      </c>
      <c r="D7" s="63" t="s">
        <v>208</v>
      </c>
    </row>
    <row r="8" spans="1:7" x14ac:dyDescent="0.3">
      <c r="A8" s="9"/>
      <c r="B8" s="14" t="s">
        <v>9</v>
      </c>
      <c r="C8" s="9" t="s">
        <v>61</v>
      </c>
      <c r="D8" s="72" t="s">
        <v>209</v>
      </c>
    </row>
    <row r="9" spans="1:7" s="51" customFormat="1" x14ac:dyDescent="0.3">
      <c r="A9" s="30"/>
      <c r="B9" s="29" t="s">
        <v>127</v>
      </c>
      <c r="C9" s="30" t="s">
        <v>128</v>
      </c>
      <c r="D9" s="63" t="s">
        <v>226</v>
      </c>
    </row>
    <row r="10" spans="1:7" x14ac:dyDescent="0.3">
      <c r="A10" s="9"/>
      <c r="B10" s="14" t="s">
        <v>129</v>
      </c>
      <c r="C10" s="29" t="s">
        <v>134</v>
      </c>
      <c r="D10" s="63" t="s">
        <v>282</v>
      </c>
    </row>
    <row r="11" spans="1:7" x14ac:dyDescent="0.3">
      <c r="A11" s="9"/>
      <c r="B11" s="14" t="s">
        <v>11</v>
      </c>
      <c r="C11" s="29" t="s">
        <v>177</v>
      </c>
      <c r="D11" s="63" t="s">
        <v>210</v>
      </c>
    </row>
    <row r="12" spans="1:7" x14ac:dyDescent="0.3">
      <c r="A12" s="9"/>
      <c r="B12" s="14" t="s">
        <v>12</v>
      </c>
      <c r="C12" s="29" t="s">
        <v>178</v>
      </c>
      <c r="D12" s="63" t="s">
        <v>210</v>
      </c>
    </row>
    <row r="13" spans="1:7" x14ac:dyDescent="0.3">
      <c r="A13" s="9"/>
      <c r="B13" s="14" t="s">
        <v>12</v>
      </c>
      <c r="C13" s="29" t="s">
        <v>67</v>
      </c>
      <c r="D13" s="63" t="s">
        <v>211</v>
      </c>
    </row>
    <row r="14" spans="1:7" x14ac:dyDescent="0.3">
      <c r="A14" s="9"/>
      <c r="B14" s="14" t="s">
        <v>13</v>
      </c>
      <c r="C14" s="30" t="s">
        <v>121</v>
      </c>
      <c r="D14" s="72" t="s">
        <v>283</v>
      </c>
    </row>
    <row r="15" spans="1:7" x14ac:dyDescent="0.3">
      <c r="A15" s="9"/>
      <c r="B15" s="14" t="s">
        <v>15</v>
      </c>
      <c r="C15" s="29" t="s">
        <v>171</v>
      </c>
      <c r="D15" s="72" t="s">
        <v>213</v>
      </c>
    </row>
    <row r="16" spans="1:7" x14ac:dyDescent="0.3">
      <c r="A16" s="9"/>
      <c r="B16" s="14" t="s">
        <v>16</v>
      </c>
      <c r="C16" s="14" t="s">
        <v>60</v>
      </c>
      <c r="D16" s="63" t="s">
        <v>214</v>
      </c>
    </row>
    <row r="17" spans="1:4" x14ac:dyDescent="0.3">
      <c r="A17" s="9"/>
      <c r="B17" s="14" t="s">
        <v>17</v>
      </c>
      <c r="C17" s="14" t="s">
        <v>113</v>
      </c>
      <c r="D17" s="63" t="s">
        <v>215</v>
      </c>
    </row>
    <row r="18" spans="1:4" x14ac:dyDescent="0.3">
      <c r="A18" s="9"/>
      <c r="B18" s="14" t="s">
        <v>18</v>
      </c>
      <c r="C18" s="14" t="s">
        <v>22</v>
      </c>
      <c r="D18" s="63" t="s">
        <v>216</v>
      </c>
    </row>
    <row r="19" spans="1:4" x14ac:dyDescent="0.3">
      <c r="A19" s="9"/>
      <c r="B19" s="14" t="s">
        <v>19</v>
      </c>
      <c r="C19" s="14" t="s">
        <v>49</v>
      </c>
      <c r="D19" s="63" t="s">
        <v>217</v>
      </c>
    </row>
    <row r="20" spans="1:4" x14ac:dyDescent="0.3">
      <c r="A20" s="9"/>
      <c r="B20" s="14" t="s">
        <v>27</v>
      </c>
      <c r="C20" s="14" t="s">
        <v>65</v>
      </c>
      <c r="D20" s="72" t="s">
        <v>218</v>
      </c>
    </row>
    <row r="21" spans="1:4" x14ac:dyDescent="0.3">
      <c r="A21" s="9"/>
      <c r="B21" s="14" t="s">
        <v>20</v>
      </c>
      <c r="C21" s="14" t="s">
        <v>136</v>
      </c>
      <c r="D21" s="63" t="s">
        <v>219</v>
      </c>
    </row>
    <row r="22" spans="1:4" x14ac:dyDescent="0.3">
      <c r="A22" s="9"/>
      <c r="B22" s="14" t="s">
        <v>162</v>
      </c>
      <c r="C22" s="29" t="s">
        <v>163</v>
      </c>
      <c r="D22" s="63" t="s">
        <v>284</v>
      </c>
    </row>
    <row r="23" spans="1:4" ht="28.8" x14ac:dyDescent="0.3">
      <c r="A23" s="9"/>
      <c r="B23" s="14" t="s">
        <v>25</v>
      </c>
      <c r="C23" s="14" t="s">
        <v>31</v>
      </c>
      <c r="D23" s="63" t="s">
        <v>220</v>
      </c>
    </row>
    <row r="24" spans="1:4" x14ac:dyDescent="0.3">
      <c r="A24" s="9"/>
      <c r="B24" s="14" t="s">
        <v>21</v>
      </c>
      <c r="C24" s="14" t="s">
        <v>53</v>
      </c>
      <c r="D24" s="63" t="s">
        <v>221</v>
      </c>
    </row>
    <row r="25" spans="1:4" x14ac:dyDescent="0.3">
      <c r="B25" s="4"/>
    </row>
    <row r="28" spans="1:4" x14ac:dyDescent="0.3">
      <c r="A28" s="5"/>
      <c r="B28" s="5"/>
    </row>
    <row r="29" spans="1:4" x14ac:dyDescent="0.3">
      <c r="B29" s="5"/>
    </row>
    <row r="30" spans="1:4" x14ac:dyDescent="0.3">
      <c r="B30" s="5"/>
    </row>
    <row r="32" spans="1:4" x14ac:dyDescent="0.3">
      <c r="B32" s="7"/>
    </row>
    <row r="34" spans="2:2" x14ac:dyDescent="0.3">
      <c r="B34" s="6"/>
    </row>
  </sheetData>
  <protectedRanges>
    <protectedRange algorithmName="SHA-512" hashValue="dYkpt0bZTaU+rVuwr0/d1cQ0xTGXEcEwqf/OGcoUo1ZaDPFMXa/G/2qagzzMcgm/H0iRO1YfrwD/njXH1UojxQ==" saltValue="3ynKjPbMj5zdnADDbHVGZg==" spinCount="100000" sqref="D4:D24" name="Bereik1" securityDescriptor="O:WDG:WDD:(A;;CC;;;WD)"/>
  </protectedRange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627D6-57F3-48D8-BD32-8B9E0B7102BE}">
  <dimension ref="A1:G35"/>
  <sheetViews>
    <sheetView topLeftCell="B1" zoomScaleNormal="100" workbookViewId="0">
      <selection activeCell="D25" sqref="D5:D25"/>
    </sheetView>
  </sheetViews>
  <sheetFormatPr defaultRowHeight="14.4" x14ac:dyDescent="0.3"/>
  <cols>
    <col min="2" max="2" width="26.109375" customWidth="1"/>
    <col min="3" max="3" width="90.5546875" customWidth="1"/>
    <col min="4" max="4" width="67.33203125" customWidth="1"/>
    <col min="5" max="5" width="12.6640625" customWidth="1"/>
    <col min="6" max="6" width="16.5546875" customWidth="1"/>
    <col min="7" max="7" width="15.33203125" customWidth="1"/>
  </cols>
  <sheetData>
    <row r="1" spans="1:7" ht="21" x14ac:dyDescent="0.4">
      <c r="A1" s="1" t="s">
        <v>6</v>
      </c>
      <c r="C1" t="s">
        <v>30</v>
      </c>
    </row>
    <row r="2" spans="1:7" x14ac:dyDescent="0.3">
      <c r="A2" s="3" t="s">
        <v>5</v>
      </c>
      <c r="B2" s="3" t="s">
        <v>198</v>
      </c>
      <c r="C2" s="3"/>
      <c r="D2" s="3"/>
      <c r="E2" s="19"/>
      <c r="F2" s="19"/>
      <c r="G2" s="19"/>
    </row>
    <row r="3" spans="1:7" x14ac:dyDescent="0.3">
      <c r="A3" s="2" t="s">
        <v>1</v>
      </c>
      <c r="B3" s="2" t="s">
        <v>2</v>
      </c>
      <c r="C3" s="2" t="s">
        <v>3</v>
      </c>
      <c r="D3" s="2" t="s">
        <v>4</v>
      </c>
      <c r="E3" s="19"/>
      <c r="F3" s="19"/>
      <c r="G3" s="19"/>
    </row>
    <row r="4" spans="1:7" ht="28.8" x14ac:dyDescent="0.3">
      <c r="A4" s="9">
        <v>1</v>
      </c>
      <c r="B4" s="14" t="s">
        <v>0</v>
      </c>
      <c r="C4" s="29" t="s">
        <v>70</v>
      </c>
      <c r="D4" s="70" t="s">
        <v>224</v>
      </c>
      <c r="E4" s="13"/>
    </row>
    <row r="5" spans="1:7" ht="57.6" x14ac:dyDescent="0.3">
      <c r="A5" s="9">
        <v>2</v>
      </c>
      <c r="B5" s="14" t="s">
        <v>24</v>
      </c>
      <c r="C5" s="29" t="s">
        <v>83</v>
      </c>
      <c r="D5" s="71" t="s">
        <v>207</v>
      </c>
    </row>
    <row r="6" spans="1:7" x14ac:dyDescent="0.3">
      <c r="A6" s="9">
        <v>3</v>
      </c>
      <c r="B6" s="14" t="s">
        <v>7</v>
      </c>
      <c r="C6" s="29" t="s">
        <v>170</v>
      </c>
      <c r="D6" s="72" t="s">
        <v>223</v>
      </c>
    </row>
    <row r="7" spans="1:7" x14ac:dyDescent="0.3">
      <c r="A7" s="9">
        <v>4</v>
      </c>
      <c r="B7" s="14" t="s">
        <v>8</v>
      </c>
      <c r="C7" s="14" t="s">
        <v>169</v>
      </c>
      <c r="D7" s="69" t="s">
        <v>225</v>
      </c>
    </row>
    <row r="8" spans="1:7" x14ac:dyDescent="0.3">
      <c r="A8" s="9">
        <v>5</v>
      </c>
      <c r="B8" s="14" t="s">
        <v>9</v>
      </c>
      <c r="C8" s="30" t="s">
        <v>23</v>
      </c>
      <c r="D8" s="72" t="s">
        <v>209</v>
      </c>
    </row>
    <row r="9" spans="1:7" s="51" customFormat="1" x14ac:dyDescent="0.3">
      <c r="A9" s="9">
        <v>6</v>
      </c>
      <c r="B9" s="29" t="s">
        <v>127</v>
      </c>
      <c r="C9" s="30" t="s">
        <v>128</v>
      </c>
      <c r="D9" s="69" t="s">
        <v>226</v>
      </c>
    </row>
    <row r="10" spans="1:7" x14ac:dyDescent="0.3">
      <c r="A10" s="9">
        <v>7</v>
      </c>
      <c r="B10" s="14" t="s">
        <v>129</v>
      </c>
      <c r="C10" s="14" t="s">
        <v>173</v>
      </c>
      <c r="D10" s="69" t="s">
        <v>227</v>
      </c>
    </row>
    <row r="11" spans="1:7" s="53" customFormat="1" x14ac:dyDescent="0.3">
      <c r="A11" s="9">
        <v>8</v>
      </c>
      <c r="B11" s="54" t="s">
        <v>66</v>
      </c>
      <c r="C11" s="54" t="s">
        <v>165</v>
      </c>
      <c r="D11" s="69" t="s">
        <v>229</v>
      </c>
    </row>
    <row r="12" spans="1:7" x14ac:dyDescent="0.3">
      <c r="A12" s="9">
        <v>9</v>
      </c>
      <c r="B12" s="14" t="s">
        <v>11</v>
      </c>
      <c r="C12" s="14" t="s">
        <v>179</v>
      </c>
      <c r="D12" s="69" t="s">
        <v>210</v>
      </c>
    </row>
    <row r="13" spans="1:7" x14ac:dyDescent="0.3">
      <c r="A13" s="9">
        <v>10</v>
      </c>
      <c r="B13" s="14" t="s">
        <v>12</v>
      </c>
      <c r="C13" s="29" t="s">
        <v>178</v>
      </c>
      <c r="D13" s="69" t="s">
        <v>210</v>
      </c>
    </row>
    <row r="14" spans="1:7" x14ac:dyDescent="0.3">
      <c r="A14" s="9">
        <v>11</v>
      </c>
      <c r="B14" s="14" t="s">
        <v>12</v>
      </c>
      <c r="C14" s="29" t="s">
        <v>75</v>
      </c>
      <c r="D14" s="69" t="s">
        <v>211</v>
      </c>
    </row>
    <row r="15" spans="1:7" x14ac:dyDescent="0.3">
      <c r="A15" s="9">
        <v>12</v>
      </c>
      <c r="B15" s="14" t="s">
        <v>13</v>
      </c>
      <c r="C15" s="30" t="s">
        <v>121</v>
      </c>
      <c r="D15" s="72" t="s">
        <v>212</v>
      </c>
    </row>
    <row r="16" spans="1:7" x14ac:dyDescent="0.3">
      <c r="A16" s="9">
        <v>13</v>
      </c>
      <c r="B16" s="14" t="s">
        <v>15</v>
      </c>
      <c r="C16" s="14" t="s">
        <v>171</v>
      </c>
      <c r="D16" s="72" t="s">
        <v>213</v>
      </c>
    </row>
    <row r="17" spans="1:4" x14ac:dyDescent="0.3">
      <c r="A17" s="9">
        <v>14</v>
      </c>
      <c r="B17" s="14" t="s">
        <v>16</v>
      </c>
      <c r="C17" s="14" t="s">
        <v>60</v>
      </c>
      <c r="D17" s="69" t="s">
        <v>214</v>
      </c>
    </row>
    <row r="18" spans="1:4" x14ac:dyDescent="0.3">
      <c r="A18" s="9">
        <v>15</v>
      </c>
      <c r="B18" s="14" t="s">
        <v>17</v>
      </c>
      <c r="C18" s="14" t="s">
        <v>123</v>
      </c>
      <c r="D18" s="69" t="s">
        <v>215</v>
      </c>
    </row>
    <row r="19" spans="1:4" x14ac:dyDescent="0.3">
      <c r="A19" s="9">
        <v>16</v>
      </c>
      <c r="B19" s="14" t="s">
        <v>18</v>
      </c>
      <c r="C19" s="14" t="s">
        <v>22</v>
      </c>
      <c r="D19" s="69" t="s">
        <v>216</v>
      </c>
    </row>
    <row r="20" spans="1:4" x14ac:dyDescent="0.3">
      <c r="A20" s="9">
        <v>17</v>
      </c>
      <c r="B20" s="14" t="s">
        <v>19</v>
      </c>
      <c r="C20" s="14" t="s">
        <v>49</v>
      </c>
      <c r="D20" s="69" t="s">
        <v>217</v>
      </c>
    </row>
    <row r="21" spans="1:4" x14ac:dyDescent="0.3">
      <c r="A21" s="9">
        <v>18</v>
      </c>
      <c r="B21" s="14" t="s">
        <v>27</v>
      </c>
      <c r="C21" s="14" t="s">
        <v>62</v>
      </c>
      <c r="D21" s="72" t="s">
        <v>230</v>
      </c>
    </row>
    <row r="22" spans="1:4" x14ac:dyDescent="0.3">
      <c r="A22" s="9">
        <v>19</v>
      </c>
      <c r="B22" s="14" t="s">
        <v>20</v>
      </c>
      <c r="C22" s="14" t="s">
        <v>63</v>
      </c>
      <c r="D22" s="69" t="s">
        <v>228</v>
      </c>
    </row>
    <row r="23" spans="1:4" x14ac:dyDescent="0.3">
      <c r="A23" s="9">
        <v>20</v>
      </c>
      <c r="B23" s="14" t="s">
        <v>162</v>
      </c>
      <c r="C23" s="29" t="s">
        <v>163</v>
      </c>
      <c r="D23" s="69" t="s">
        <v>222</v>
      </c>
    </row>
    <row r="24" spans="1:4" ht="28.8" x14ac:dyDescent="0.3">
      <c r="A24" s="9">
        <v>21</v>
      </c>
      <c r="B24" s="14" t="s">
        <v>25</v>
      </c>
      <c r="C24" s="14" t="s">
        <v>31</v>
      </c>
      <c r="D24" s="69" t="s">
        <v>220</v>
      </c>
    </row>
    <row r="25" spans="1:4" x14ac:dyDescent="0.3">
      <c r="A25" s="9">
        <v>22</v>
      </c>
      <c r="B25" s="14" t="s">
        <v>21</v>
      </c>
      <c r="C25" s="14" t="s">
        <v>53</v>
      </c>
      <c r="D25" s="69" t="s">
        <v>221</v>
      </c>
    </row>
    <row r="26" spans="1:4" x14ac:dyDescent="0.3">
      <c r="B26" s="4"/>
    </row>
    <row r="29" spans="1:4" x14ac:dyDescent="0.3">
      <c r="A29" s="5"/>
      <c r="B29" s="5"/>
    </row>
    <row r="30" spans="1:4" x14ac:dyDescent="0.3">
      <c r="B30" s="5"/>
    </row>
    <row r="31" spans="1:4" x14ac:dyDescent="0.3">
      <c r="B31" s="5"/>
    </row>
    <row r="33" spans="2:2" x14ac:dyDescent="0.3">
      <c r="B33" s="7"/>
    </row>
    <row r="35" spans="2:2" x14ac:dyDescent="0.3">
      <c r="B35" s="6"/>
    </row>
  </sheetData>
  <protectedRanges>
    <protectedRange algorithmName="SHA-512" hashValue="dYkpt0bZTaU+rVuwr0/d1cQ0xTGXEcEwqf/OGcoUo1ZaDPFMXa/G/2qagzzMcgm/H0iRO1YfrwD/njXH1UojxQ==" saltValue="3ynKjPbMj5zdnADDbHVGZg==" spinCount="100000" sqref="D4:D25" name="Bereik1" securityDescriptor="O:WDG:WDD:(A;;CC;;;WD)"/>
  </protectedRange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E0A43-BAA6-4BF9-A332-132FD3BBD05B}">
  <dimension ref="A1:G35"/>
  <sheetViews>
    <sheetView zoomScale="110" zoomScaleNormal="110" workbookViewId="0">
      <selection activeCell="D7" sqref="D7"/>
    </sheetView>
  </sheetViews>
  <sheetFormatPr defaultRowHeight="14.4" x14ac:dyDescent="0.3"/>
  <cols>
    <col min="2" max="2" width="26.109375" customWidth="1"/>
    <col min="3" max="3" width="98.33203125" customWidth="1"/>
    <col min="4" max="4" width="67.33203125" customWidth="1"/>
    <col min="5" max="5" width="12.6640625" customWidth="1"/>
    <col min="6" max="6" width="16.5546875" customWidth="1"/>
    <col min="7" max="7" width="15.33203125" customWidth="1"/>
  </cols>
  <sheetData>
    <row r="1" spans="1:7" ht="21" x14ac:dyDescent="0.4">
      <c r="A1" s="1" t="s">
        <v>6</v>
      </c>
      <c r="C1" t="s">
        <v>30</v>
      </c>
    </row>
    <row r="2" spans="1:7" x14ac:dyDescent="0.3">
      <c r="A2" s="3" t="s">
        <v>5</v>
      </c>
      <c r="B2" s="3" t="s">
        <v>199</v>
      </c>
      <c r="C2" s="3"/>
      <c r="D2" s="3"/>
      <c r="E2" s="19"/>
      <c r="F2" s="19"/>
      <c r="G2" s="19"/>
    </row>
    <row r="3" spans="1:7" x14ac:dyDescent="0.3">
      <c r="A3" s="2" t="s">
        <v>1</v>
      </c>
      <c r="B3" s="2" t="s">
        <v>2</v>
      </c>
      <c r="C3" s="2" t="s">
        <v>3</v>
      </c>
      <c r="D3" s="2" t="s">
        <v>4</v>
      </c>
      <c r="E3" s="19"/>
      <c r="F3" s="19"/>
      <c r="G3" s="19"/>
    </row>
    <row r="4" spans="1:7" ht="28.8" x14ac:dyDescent="0.3">
      <c r="A4" s="9">
        <v>1</v>
      </c>
      <c r="B4" s="14" t="s">
        <v>0</v>
      </c>
      <c r="C4" s="29" t="s">
        <v>69</v>
      </c>
      <c r="D4" s="63" t="s">
        <v>231</v>
      </c>
      <c r="E4" s="13"/>
    </row>
    <row r="5" spans="1:7" ht="43.2" x14ac:dyDescent="0.3">
      <c r="A5" s="9">
        <v>2</v>
      </c>
      <c r="B5" s="14" t="s">
        <v>24</v>
      </c>
      <c r="C5" s="29" t="s">
        <v>83</v>
      </c>
      <c r="D5" s="71" t="s">
        <v>207</v>
      </c>
    </row>
    <row r="6" spans="1:7" x14ac:dyDescent="0.3">
      <c r="A6" s="9">
        <v>3</v>
      </c>
      <c r="B6" s="14" t="s">
        <v>7</v>
      </c>
      <c r="C6" s="29" t="s">
        <v>120</v>
      </c>
      <c r="D6" s="72" t="s">
        <v>232</v>
      </c>
    </row>
    <row r="7" spans="1:7" x14ac:dyDescent="0.3">
      <c r="A7" s="9">
        <v>4</v>
      </c>
      <c r="B7" s="14" t="s">
        <v>8</v>
      </c>
      <c r="C7" s="54" t="s">
        <v>118</v>
      </c>
      <c r="D7" s="69" t="s">
        <v>233</v>
      </c>
    </row>
    <row r="8" spans="1:7" x14ac:dyDescent="0.3">
      <c r="A8" s="9">
        <v>5</v>
      </c>
      <c r="B8" s="14" t="s">
        <v>9</v>
      </c>
      <c r="C8" s="9" t="s">
        <v>64</v>
      </c>
      <c r="D8" s="72" t="s">
        <v>209</v>
      </c>
    </row>
    <row r="9" spans="1:7" s="51" customFormat="1" x14ac:dyDescent="0.3">
      <c r="A9" s="9">
        <v>6</v>
      </c>
      <c r="B9" s="29" t="s">
        <v>127</v>
      </c>
      <c r="C9" s="30" t="s">
        <v>128</v>
      </c>
      <c r="D9" s="69" t="s">
        <v>234</v>
      </c>
    </row>
    <row r="10" spans="1:7" x14ac:dyDescent="0.3">
      <c r="A10" s="9">
        <v>7</v>
      </c>
      <c r="B10" s="14" t="s">
        <v>129</v>
      </c>
      <c r="C10" s="29" t="s">
        <v>158</v>
      </c>
      <c r="D10" s="69" t="s">
        <v>235</v>
      </c>
    </row>
    <row r="11" spans="1:7" x14ac:dyDescent="0.3">
      <c r="A11" s="9">
        <v>8</v>
      </c>
      <c r="B11" s="14" t="s">
        <v>11</v>
      </c>
      <c r="C11" s="14" t="s">
        <v>179</v>
      </c>
      <c r="D11" s="69" t="s">
        <v>237</v>
      </c>
    </row>
    <row r="12" spans="1:7" x14ac:dyDescent="0.3">
      <c r="A12" s="9">
        <v>9</v>
      </c>
      <c r="B12" s="14" t="s">
        <v>12</v>
      </c>
      <c r="C12" s="29" t="s">
        <v>67</v>
      </c>
      <c r="D12" s="69" t="s">
        <v>236</v>
      </c>
    </row>
    <row r="13" spans="1:7" x14ac:dyDescent="0.3">
      <c r="A13" s="9">
        <v>10</v>
      </c>
      <c r="B13" s="14" t="s">
        <v>13</v>
      </c>
      <c r="C13" s="9" t="s">
        <v>121</v>
      </c>
      <c r="D13" s="72" t="s">
        <v>212</v>
      </c>
    </row>
    <row r="14" spans="1:7" x14ac:dyDescent="0.3">
      <c r="A14" s="9">
        <v>11</v>
      </c>
      <c r="B14" s="14" t="s">
        <v>14</v>
      </c>
      <c r="C14" s="54" t="s">
        <v>157</v>
      </c>
      <c r="D14" s="69" t="s">
        <v>238</v>
      </c>
    </row>
    <row r="15" spans="1:7" x14ac:dyDescent="0.3">
      <c r="A15" s="9">
        <v>12</v>
      </c>
      <c r="B15" s="14" t="s">
        <v>130</v>
      </c>
      <c r="C15" s="29" t="s">
        <v>131</v>
      </c>
      <c r="D15" s="69" t="s">
        <v>239</v>
      </c>
    </row>
    <row r="16" spans="1:7" x14ac:dyDescent="0.3">
      <c r="A16" s="9">
        <v>13</v>
      </c>
      <c r="B16" s="14" t="s">
        <v>15</v>
      </c>
      <c r="C16" s="14" t="s">
        <v>171</v>
      </c>
      <c r="D16" s="72" t="s">
        <v>213</v>
      </c>
    </row>
    <row r="17" spans="1:4" x14ac:dyDescent="0.3">
      <c r="A17" s="9">
        <v>14</v>
      </c>
      <c r="B17" s="14" t="s">
        <v>16</v>
      </c>
      <c r="C17" s="14" t="s">
        <v>60</v>
      </c>
      <c r="D17" s="69" t="s">
        <v>240</v>
      </c>
    </row>
    <row r="18" spans="1:4" x14ac:dyDescent="0.3">
      <c r="A18" s="9">
        <v>15</v>
      </c>
      <c r="B18" s="14" t="s">
        <v>17</v>
      </c>
      <c r="C18" s="14" t="s">
        <v>47</v>
      </c>
      <c r="D18" s="69" t="s">
        <v>241</v>
      </c>
    </row>
    <row r="19" spans="1:4" x14ac:dyDescent="0.3">
      <c r="A19" s="9">
        <v>16</v>
      </c>
      <c r="B19" s="14" t="s">
        <v>18</v>
      </c>
      <c r="C19" s="14" t="s">
        <v>22</v>
      </c>
      <c r="D19" s="69" t="s">
        <v>216</v>
      </c>
    </row>
    <row r="20" spans="1:4" x14ac:dyDescent="0.3">
      <c r="A20" s="9">
        <v>17</v>
      </c>
      <c r="B20" s="14" t="s">
        <v>19</v>
      </c>
      <c r="C20" s="14" t="s">
        <v>49</v>
      </c>
      <c r="D20" s="69" t="s">
        <v>217</v>
      </c>
    </row>
    <row r="21" spans="1:4" x14ac:dyDescent="0.3">
      <c r="A21" s="9">
        <v>18</v>
      </c>
      <c r="B21" s="14" t="s">
        <v>27</v>
      </c>
      <c r="C21" s="14" t="s">
        <v>65</v>
      </c>
      <c r="D21" s="72" t="s">
        <v>218</v>
      </c>
    </row>
    <row r="22" spans="1:4" x14ac:dyDescent="0.3">
      <c r="A22" s="9">
        <v>19</v>
      </c>
      <c r="B22" s="14" t="s">
        <v>162</v>
      </c>
      <c r="C22" s="29" t="s">
        <v>163</v>
      </c>
      <c r="D22" s="69" t="s">
        <v>222</v>
      </c>
    </row>
    <row r="23" spans="1:4" x14ac:dyDescent="0.3">
      <c r="A23" s="9">
        <v>20</v>
      </c>
      <c r="B23" s="14" t="s">
        <v>20</v>
      </c>
      <c r="C23" s="29" t="s">
        <v>74</v>
      </c>
      <c r="D23" s="69" t="s">
        <v>228</v>
      </c>
    </row>
    <row r="24" spans="1:4" ht="28.8" x14ac:dyDescent="0.3">
      <c r="A24" s="9">
        <v>21</v>
      </c>
      <c r="B24" s="14" t="s">
        <v>25</v>
      </c>
      <c r="C24" s="14" t="s">
        <v>31</v>
      </c>
      <c r="D24" s="69" t="s">
        <v>242</v>
      </c>
    </row>
    <row r="25" spans="1:4" x14ac:dyDescent="0.3">
      <c r="A25" s="9">
        <v>22</v>
      </c>
      <c r="B25" s="14" t="s">
        <v>21</v>
      </c>
      <c r="C25" s="14" t="s">
        <v>53</v>
      </c>
      <c r="D25" s="69" t="s">
        <v>221</v>
      </c>
    </row>
    <row r="26" spans="1:4" x14ac:dyDescent="0.3">
      <c r="B26" s="4"/>
    </row>
    <row r="29" spans="1:4" x14ac:dyDescent="0.3">
      <c r="B29" s="5"/>
    </row>
    <row r="30" spans="1:4" x14ac:dyDescent="0.3">
      <c r="B30" s="5"/>
    </row>
    <row r="31" spans="1:4" x14ac:dyDescent="0.3">
      <c r="B31" s="5"/>
    </row>
    <row r="33" spans="2:2" x14ac:dyDescent="0.3">
      <c r="B33" s="7"/>
    </row>
    <row r="35" spans="2:2" x14ac:dyDescent="0.3">
      <c r="B35" s="6"/>
    </row>
  </sheetData>
  <protectedRanges>
    <protectedRange algorithmName="SHA-512" hashValue="dYkpt0bZTaU+rVuwr0/d1cQ0xTGXEcEwqf/OGcoUo1ZaDPFMXa/G/2qagzzMcgm/H0iRO1YfrwD/njXH1UojxQ==" saltValue="3ynKjPbMj5zdnADDbHVGZg==" spinCount="100000" sqref="D5:D25" name="Bereik1" securityDescriptor="O:WDG:WDD:(A;;CC;;;WD)"/>
  </protectedRange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C5323-0B80-4B18-AF3D-E9DF02993240}">
  <dimension ref="A1:G25"/>
  <sheetViews>
    <sheetView topLeftCell="B1" zoomScaleNormal="100" workbookViewId="0">
      <selection activeCell="D25" sqref="D4:D25"/>
    </sheetView>
  </sheetViews>
  <sheetFormatPr defaultRowHeight="14.4" x14ac:dyDescent="0.3"/>
  <cols>
    <col min="2" max="2" width="26.109375" customWidth="1"/>
    <col min="3" max="3" width="70.6640625" customWidth="1"/>
    <col min="4" max="4" width="66.6640625" customWidth="1"/>
    <col min="5" max="5" width="12.6640625" customWidth="1"/>
    <col min="6" max="6" width="16.5546875" customWidth="1"/>
    <col min="7" max="7" width="15.33203125" customWidth="1"/>
  </cols>
  <sheetData>
    <row r="1" spans="1:7" ht="21" x14ac:dyDescent="0.4">
      <c r="A1" s="1" t="s">
        <v>6</v>
      </c>
    </row>
    <row r="2" spans="1:7" x14ac:dyDescent="0.3">
      <c r="A2" s="3" t="s">
        <v>28</v>
      </c>
      <c r="B2" s="3" t="s">
        <v>200</v>
      </c>
      <c r="C2" s="3"/>
      <c r="D2" s="3"/>
      <c r="E2" s="19"/>
      <c r="F2" s="19"/>
      <c r="G2" s="19"/>
    </row>
    <row r="3" spans="1:7" x14ac:dyDescent="0.3">
      <c r="A3" s="2" t="s">
        <v>1</v>
      </c>
      <c r="B3" s="2" t="s">
        <v>2</v>
      </c>
      <c r="C3" s="2" t="s">
        <v>3</v>
      </c>
      <c r="D3" s="2" t="s">
        <v>4</v>
      </c>
      <c r="E3" s="19"/>
      <c r="F3" s="19"/>
      <c r="G3" s="19"/>
    </row>
    <row r="4" spans="1:7" ht="28.8" x14ac:dyDescent="0.3">
      <c r="A4" s="9">
        <v>1</v>
      </c>
      <c r="B4" s="14" t="s">
        <v>0</v>
      </c>
      <c r="C4" s="29" t="s">
        <v>71</v>
      </c>
      <c r="D4" s="69" t="s">
        <v>231</v>
      </c>
    </row>
    <row r="5" spans="1:7" ht="57.6" x14ac:dyDescent="0.3">
      <c r="A5" s="9">
        <v>2</v>
      </c>
      <c r="B5" s="14" t="s">
        <v>24</v>
      </c>
      <c r="C5" s="34" t="s">
        <v>83</v>
      </c>
      <c r="D5" s="71" t="s">
        <v>207</v>
      </c>
    </row>
    <row r="6" spans="1:7" s="51" customFormat="1" x14ac:dyDescent="0.3">
      <c r="A6" s="9">
        <v>3</v>
      </c>
      <c r="B6" s="29" t="s">
        <v>127</v>
      </c>
      <c r="C6" s="30" t="s">
        <v>140</v>
      </c>
      <c r="D6" s="69" t="s">
        <v>243</v>
      </c>
    </row>
    <row r="7" spans="1:7" ht="28.8" x14ac:dyDescent="0.3">
      <c r="A7" s="9">
        <v>4</v>
      </c>
      <c r="B7" s="14" t="s">
        <v>129</v>
      </c>
      <c r="C7" s="14" t="s">
        <v>164</v>
      </c>
      <c r="D7" s="69" t="s">
        <v>235</v>
      </c>
    </row>
    <row r="8" spans="1:7" ht="43.2" x14ac:dyDescent="0.3">
      <c r="A8" s="9">
        <v>5</v>
      </c>
      <c r="B8" s="14" t="s">
        <v>7</v>
      </c>
      <c r="C8" s="29" t="s">
        <v>116</v>
      </c>
      <c r="D8" s="72" t="s">
        <v>244</v>
      </c>
    </row>
    <row r="9" spans="1:7" x14ac:dyDescent="0.3">
      <c r="A9" s="9">
        <v>6</v>
      </c>
      <c r="B9" s="14" t="s">
        <v>8</v>
      </c>
      <c r="C9" s="29" t="s">
        <v>119</v>
      </c>
      <c r="D9" s="69" t="s">
        <v>233</v>
      </c>
    </row>
    <row r="10" spans="1:7" x14ac:dyDescent="0.3">
      <c r="A10" s="9">
        <v>7</v>
      </c>
      <c r="B10" s="14" t="s">
        <v>9</v>
      </c>
      <c r="C10" s="9" t="s">
        <v>35</v>
      </c>
      <c r="D10" s="72" t="s">
        <v>245</v>
      </c>
    </row>
    <row r="11" spans="1:7" x14ac:dyDescent="0.3">
      <c r="A11" s="9">
        <v>8</v>
      </c>
      <c r="B11" s="14" t="s">
        <v>130</v>
      </c>
      <c r="C11" s="29" t="s">
        <v>131</v>
      </c>
      <c r="D11" s="74" t="s">
        <v>239</v>
      </c>
    </row>
    <row r="12" spans="1:7" x14ac:dyDescent="0.3">
      <c r="A12" s="9">
        <v>9</v>
      </c>
      <c r="B12" s="14" t="s">
        <v>15</v>
      </c>
      <c r="C12" s="29" t="s">
        <v>171</v>
      </c>
      <c r="D12" s="72" t="s">
        <v>213</v>
      </c>
    </row>
    <row r="13" spans="1:7" x14ac:dyDescent="0.3">
      <c r="A13" s="9">
        <v>10</v>
      </c>
      <c r="B13" s="14" t="s">
        <v>11</v>
      </c>
      <c r="C13" s="29" t="s">
        <v>180</v>
      </c>
      <c r="D13" s="69" t="s">
        <v>237</v>
      </c>
    </row>
    <row r="14" spans="1:7" x14ac:dyDescent="0.3">
      <c r="A14" s="9">
        <v>11</v>
      </c>
      <c r="B14" s="14" t="s">
        <v>12</v>
      </c>
      <c r="C14" s="29" t="s">
        <v>76</v>
      </c>
      <c r="D14" s="69" t="s">
        <v>236</v>
      </c>
    </row>
    <row r="15" spans="1:7" x14ac:dyDescent="0.3">
      <c r="A15" s="9">
        <v>12</v>
      </c>
      <c r="B15" s="14" t="s">
        <v>13</v>
      </c>
      <c r="C15" s="30" t="s">
        <v>121</v>
      </c>
      <c r="D15" s="72" t="s">
        <v>212</v>
      </c>
    </row>
    <row r="16" spans="1:7" x14ac:dyDescent="0.3">
      <c r="A16" s="9">
        <v>13</v>
      </c>
      <c r="B16" s="14" t="s">
        <v>14</v>
      </c>
      <c r="C16" s="29" t="s">
        <v>159</v>
      </c>
      <c r="D16" s="69" t="s">
        <v>238</v>
      </c>
    </row>
    <row r="17" spans="1:4" x14ac:dyDescent="0.3">
      <c r="A17" s="9">
        <v>14</v>
      </c>
      <c r="B17" s="14" t="s">
        <v>16</v>
      </c>
      <c r="C17" s="29" t="s">
        <v>114</v>
      </c>
      <c r="D17" s="69" t="s">
        <v>240</v>
      </c>
    </row>
    <row r="18" spans="1:4" x14ac:dyDescent="0.3">
      <c r="A18" s="9">
        <v>15</v>
      </c>
      <c r="B18" s="14" t="s">
        <v>17</v>
      </c>
      <c r="C18" s="14" t="s">
        <v>46</v>
      </c>
      <c r="D18" s="69" t="s">
        <v>241</v>
      </c>
    </row>
    <row r="19" spans="1:4" x14ac:dyDescent="0.3">
      <c r="A19" s="9">
        <v>16</v>
      </c>
      <c r="B19" s="14" t="s">
        <v>18</v>
      </c>
      <c r="C19" s="14" t="s">
        <v>22</v>
      </c>
      <c r="D19" s="69" t="s">
        <v>216</v>
      </c>
    </row>
    <row r="20" spans="1:4" ht="28.8" x14ac:dyDescent="0.3">
      <c r="A20" s="9">
        <v>17</v>
      </c>
      <c r="B20" s="14" t="s">
        <v>19</v>
      </c>
      <c r="C20" s="14" t="s">
        <v>49</v>
      </c>
      <c r="D20" s="69" t="s">
        <v>217</v>
      </c>
    </row>
    <row r="21" spans="1:4" x14ac:dyDescent="0.3">
      <c r="A21" s="9">
        <v>18</v>
      </c>
      <c r="B21" s="14" t="s">
        <v>27</v>
      </c>
      <c r="C21" s="14" t="s">
        <v>29</v>
      </c>
      <c r="D21" s="72" t="s">
        <v>218</v>
      </c>
    </row>
    <row r="22" spans="1:4" x14ac:dyDescent="0.3">
      <c r="A22" s="9">
        <v>19</v>
      </c>
      <c r="B22" s="14" t="s">
        <v>162</v>
      </c>
      <c r="C22" s="29" t="s">
        <v>163</v>
      </c>
      <c r="D22" s="69" t="s">
        <v>222</v>
      </c>
    </row>
    <row r="23" spans="1:4" ht="28.8" x14ac:dyDescent="0.3">
      <c r="A23" s="9">
        <v>20</v>
      </c>
      <c r="B23" s="14" t="s">
        <v>20</v>
      </c>
      <c r="C23" s="14" t="s">
        <v>50</v>
      </c>
      <c r="D23" s="69" t="s">
        <v>228</v>
      </c>
    </row>
    <row r="24" spans="1:4" ht="43.2" x14ac:dyDescent="0.3">
      <c r="A24" s="9">
        <v>21</v>
      </c>
      <c r="B24" s="14" t="s">
        <v>25</v>
      </c>
      <c r="C24" s="14" t="s">
        <v>55</v>
      </c>
      <c r="D24" s="69" t="s">
        <v>242</v>
      </c>
    </row>
    <row r="25" spans="1:4" x14ac:dyDescent="0.3">
      <c r="A25" s="9">
        <v>22</v>
      </c>
      <c r="B25" s="14" t="s">
        <v>21</v>
      </c>
      <c r="C25" s="14" t="s">
        <v>52</v>
      </c>
      <c r="D25" s="69" t="s">
        <v>221</v>
      </c>
    </row>
  </sheetData>
  <protectedRanges>
    <protectedRange algorithmName="SHA-512" hashValue="dYkpt0bZTaU+rVuwr0/d1cQ0xTGXEcEwqf/OGcoUo1ZaDPFMXa/G/2qagzzMcgm/H0iRO1YfrwD/njXH1UojxQ==" saltValue="3ynKjPbMj5zdnADDbHVGZg==" spinCount="100000" sqref="D5:D8 D12 D10 D13:D25" name="Bereik1" securityDescriptor="O:WDG:WDD:(A;;CC;;;WD)"/>
    <protectedRange algorithmName="SHA-512" hashValue="dYkpt0bZTaU+rVuwr0/d1cQ0xTGXEcEwqf/OGcoUo1ZaDPFMXa/G/2qagzzMcgm/H0iRO1YfrwD/njXH1UojxQ==" saltValue="3ynKjPbMj5zdnADDbHVGZg==" spinCount="100000" sqref="D9" name="Bereik1_2" securityDescriptor="O:WDG:WDD:(A;;CC;;;WD)"/>
  </protectedRange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ADED2-9E24-412A-BC6E-1C504A7F58BA}">
  <dimension ref="A1:G25"/>
  <sheetViews>
    <sheetView zoomScaleNormal="100" workbookViewId="0">
      <selection activeCell="D5" sqref="D5"/>
    </sheetView>
  </sheetViews>
  <sheetFormatPr defaultRowHeight="14.4" x14ac:dyDescent="0.3"/>
  <cols>
    <col min="2" max="2" width="26.109375" customWidth="1"/>
    <col min="3" max="3" width="70.6640625" customWidth="1"/>
    <col min="4" max="4" width="66.6640625" customWidth="1"/>
    <col min="5" max="5" width="12.6640625" customWidth="1"/>
    <col min="6" max="6" width="16.5546875" customWidth="1"/>
    <col min="7" max="7" width="15.33203125" customWidth="1"/>
  </cols>
  <sheetData>
    <row r="1" spans="1:7" ht="21" x14ac:dyDescent="0.4">
      <c r="A1" s="1" t="s">
        <v>6</v>
      </c>
    </row>
    <row r="2" spans="1:7" x14ac:dyDescent="0.3">
      <c r="A2" s="3" t="s">
        <v>28</v>
      </c>
      <c r="B2" s="3" t="s">
        <v>201</v>
      </c>
      <c r="C2" s="3"/>
      <c r="D2" s="3"/>
      <c r="E2" s="19"/>
      <c r="F2" s="19"/>
      <c r="G2" s="19"/>
    </row>
    <row r="3" spans="1:7" x14ac:dyDescent="0.3">
      <c r="A3" s="2" t="s">
        <v>1</v>
      </c>
      <c r="B3" s="2" t="s">
        <v>2</v>
      </c>
      <c r="C3" s="2" t="s">
        <v>3</v>
      </c>
      <c r="D3" s="2" t="s">
        <v>4</v>
      </c>
      <c r="E3" s="19"/>
      <c r="F3" s="19"/>
      <c r="G3" s="19"/>
    </row>
    <row r="4" spans="1:7" ht="28.8" x14ac:dyDescent="0.3">
      <c r="A4" s="9">
        <v>1</v>
      </c>
      <c r="B4" s="14" t="s">
        <v>0</v>
      </c>
      <c r="C4" s="29" t="s">
        <v>71</v>
      </c>
      <c r="D4" s="69" t="s">
        <v>246</v>
      </c>
    </row>
    <row r="5" spans="1:7" ht="57.6" x14ac:dyDescent="0.3">
      <c r="A5" s="9">
        <v>2</v>
      </c>
      <c r="B5" s="14" t="s">
        <v>24</v>
      </c>
      <c r="C5" s="34" t="s">
        <v>83</v>
      </c>
      <c r="D5" s="71" t="s">
        <v>207</v>
      </c>
    </row>
    <row r="6" spans="1:7" s="51" customFormat="1" x14ac:dyDescent="0.3">
      <c r="A6" s="9">
        <v>3</v>
      </c>
      <c r="B6" s="29" t="s">
        <v>127</v>
      </c>
      <c r="C6" s="30" t="s">
        <v>140</v>
      </c>
      <c r="D6" s="69" t="s">
        <v>243</v>
      </c>
    </row>
    <row r="7" spans="1:7" ht="28.8" x14ac:dyDescent="0.3">
      <c r="A7" s="9">
        <v>4</v>
      </c>
      <c r="B7" s="14" t="s">
        <v>129</v>
      </c>
      <c r="C7" s="14" t="s">
        <v>185</v>
      </c>
      <c r="D7" s="69" t="s">
        <v>247</v>
      </c>
    </row>
    <row r="8" spans="1:7" ht="43.2" x14ac:dyDescent="0.3">
      <c r="A8" s="9">
        <v>5</v>
      </c>
      <c r="B8" s="14" t="s">
        <v>7</v>
      </c>
      <c r="C8" s="29" t="s">
        <v>116</v>
      </c>
      <c r="D8" s="72" t="s">
        <v>244</v>
      </c>
    </row>
    <row r="9" spans="1:7" x14ac:dyDescent="0.3">
      <c r="A9" s="9">
        <v>6</v>
      </c>
      <c r="B9" s="14" t="s">
        <v>8</v>
      </c>
      <c r="C9" s="29" t="s">
        <v>119</v>
      </c>
      <c r="D9" s="69" t="s">
        <v>233</v>
      </c>
    </row>
    <row r="10" spans="1:7" x14ac:dyDescent="0.3">
      <c r="A10" s="9">
        <v>7</v>
      </c>
      <c r="B10" s="14" t="s">
        <v>9</v>
      </c>
      <c r="C10" s="9" t="s">
        <v>35</v>
      </c>
      <c r="D10" s="72" t="s">
        <v>245</v>
      </c>
    </row>
    <row r="11" spans="1:7" x14ac:dyDescent="0.3">
      <c r="A11" s="9">
        <v>8</v>
      </c>
      <c r="B11" s="14" t="s">
        <v>130</v>
      </c>
      <c r="C11" s="29" t="s">
        <v>131</v>
      </c>
      <c r="D11" s="74" t="s">
        <v>239</v>
      </c>
    </row>
    <row r="12" spans="1:7" x14ac:dyDescent="0.3">
      <c r="A12" s="9">
        <v>9</v>
      </c>
      <c r="B12" s="14" t="s">
        <v>15</v>
      </c>
      <c r="C12" s="29" t="s">
        <v>171</v>
      </c>
      <c r="D12" s="72" t="s">
        <v>213</v>
      </c>
    </row>
    <row r="13" spans="1:7" x14ac:dyDescent="0.3">
      <c r="A13" s="9">
        <v>10</v>
      </c>
      <c r="B13" s="14" t="s">
        <v>11</v>
      </c>
      <c r="C13" s="29" t="s">
        <v>180</v>
      </c>
      <c r="D13" s="69" t="s">
        <v>237</v>
      </c>
    </row>
    <row r="14" spans="1:7" x14ac:dyDescent="0.3">
      <c r="A14" s="9">
        <v>11</v>
      </c>
      <c r="B14" s="14" t="s">
        <v>12</v>
      </c>
      <c r="C14" s="29" t="s">
        <v>76</v>
      </c>
      <c r="D14" s="69" t="s">
        <v>236</v>
      </c>
    </row>
    <row r="15" spans="1:7" x14ac:dyDescent="0.3">
      <c r="A15" s="9">
        <v>12</v>
      </c>
      <c r="B15" s="14" t="s">
        <v>13</v>
      </c>
      <c r="C15" s="30" t="s">
        <v>121</v>
      </c>
      <c r="D15" s="72" t="s">
        <v>212</v>
      </c>
    </row>
    <row r="16" spans="1:7" x14ac:dyDescent="0.3">
      <c r="A16" s="9">
        <v>13</v>
      </c>
      <c r="B16" s="14" t="s">
        <v>14</v>
      </c>
      <c r="C16" s="29" t="s">
        <v>159</v>
      </c>
      <c r="D16" s="69" t="s">
        <v>238</v>
      </c>
    </row>
    <row r="17" spans="1:5" x14ac:dyDescent="0.3">
      <c r="A17" s="9">
        <v>14</v>
      </c>
      <c r="B17" s="14" t="s">
        <v>16</v>
      </c>
      <c r="C17" s="29" t="s">
        <v>114</v>
      </c>
      <c r="D17" s="69" t="s">
        <v>240</v>
      </c>
    </row>
    <row r="18" spans="1:5" x14ac:dyDescent="0.3">
      <c r="A18" s="9">
        <v>15</v>
      </c>
      <c r="B18" s="14" t="s">
        <v>17</v>
      </c>
      <c r="C18" s="14" t="s">
        <v>186</v>
      </c>
      <c r="D18" s="69" t="s">
        <v>248</v>
      </c>
    </row>
    <row r="19" spans="1:5" x14ac:dyDescent="0.3">
      <c r="A19" s="9">
        <v>16</v>
      </c>
      <c r="B19" s="14" t="s">
        <v>18</v>
      </c>
      <c r="C19" s="14" t="s">
        <v>22</v>
      </c>
      <c r="D19" s="69" t="s">
        <v>216</v>
      </c>
    </row>
    <row r="20" spans="1:5" ht="28.8" x14ac:dyDescent="0.3">
      <c r="A20" s="9">
        <v>17</v>
      </c>
      <c r="B20" s="14" t="s">
        <v>19</v>
      </c>
      <c r="C20" s="14" t="s">
        <v>49</v>
      </c>
      <c r="D20" s="69" t="s">
        <v>217</v>
      </c>
    </row>
    <row r="21" spans="1:5" x14ac:dyDescent="0.3">
      <c r="A21" s="9">
        <v>18</v>
      </c>
      <c r="B21" s="14" t="s">
        <v>27</v>
      </c>
      <c r="C21" s="14" t="s">
        <v>29</v>
      </c>
      <c r="D21" s="72" t="s">
        <v>218</v>
      </c>
    </row>
    <row r="22" spans="1:5" x14ac:dyDescent="0.3">
      <c r="A22" s="9">
        <v>19</v>
      </c>
      <c r="B22" s="14" t="s">
        <v>162</v>
      </c>
      <c r="C22" s="29" t="s">
        <v>163</v>
      </c>
      <c r="D22" s="69" t="s">
        <v>222</v>
      </c>
    </row>
    <row r="23" spans="1:5" ht="28.8" x14ac:dyDescent="0.3">
      <c r="A23" s="9">
        <v>20</v>
      </c>
      <c r="B23" s="14" t="s">
        <v>20</v>
      </c>
      <c r="C23" s="14" t="s">
        <v>50</v>
      </c>
      <c r="D23" s="69" t="s">
        <v>228</v>
      </c>
    </row>
    <row r="24" spans="1:5" ht="43.2" x14ac:dyDescent="0.3">
      <c r="A24" s="9">
        <v>21</v>
      </c>
      <c r="B24" s="14" t="s">
        <v>25</v>
      </c>
      <c r="C24" s="14" t="s">
        <v>55</v>
      </c>
      <c r="D24" s="69" t="s">
        <v>249</v>
      </c>
      <c r="E24" t="s">
        <v>26</v>
      </c>
    </row>
    <row r="25" spans="1:5" x14ac:dyDescent="0.3">
      <c r="A25" s="9">
        <v>22</v>
      </c>
      <c r="B25" s="14" t="s">
        <v>21</v>
      </c>
      <c r="C25" s="14" t="s">
        <v>52</v>
      </c>
      <c r="D25" s="69" t="s">
        <v>221</v>
      </c>
    </row>
  </sheetData>
  <protectedRanges>
    <protectedRange algorithmName="SHA-512" hashValue="dYkpt0bZTaU+rVuwr0/d1cQ0xTGXEcEwqf/OGcoUo1ZaDPFMXa/G/2qagzzMcgm/H0iRO1YfrwD/njXH1UojxQ==" saltValue="3ynKjPbMj5zdnADDbHVGZg==" spinCount="100000" sqref="D5:D8 D10 D12:D25" name="Bereik1" securityDescriptor="O:WDG:WDD:(A;;CC;;;WD)"/>
    <protectedRange algorithmName="SHA-512" hashValue="dYkpt0bZTaU+rVuwr0/d1cQ0xTGXEcEwqf/OGcoUo1ZaDPFMXa/G/2qagzzMcgm/H0iRO1YfrwD/njXH1UojxQ==" saltValue="3ynKjPbMj5zdnADDbHVGZg==" spinCount="100000" sqref="D9" name="Bereik1_2" securityDescriptor="O:WDG:WDD:(A;;CC;;;WD)"/>
  </protectedRange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80A60-8500-4035-97AB-174B04A0BFA4}">
  <dimension ref="A1:F26"/>
  <sheetViews>
    <sheetView zoomScale="90" zoomScaleNormal="90" workbookViewId="0">
      <selection activeCell="D6" sqref="D6"/>
    </sheetView>
  </sheetViews>
  <sheetFormatPr defaultRowHeight="14.4" x14ac:dyDescent="0.3"/>
  <cols>
    <col min="2" max="2" width="26.109375" customWidth="1"/>
    <col min="3" max="3" width="70.6640625" customWidth="1"/>
    <col min="4" max="4" width="78.6640625" customWidth="1"/>
    <col min="5" max="5" width="16.5546875" customWidth="1"/>
    <col min="6" max="6" width="15.33203125" customWidth="1"/>
  </cols>
  <sheetData>
    <row r="1" spans="1:6" ht="21" x14ac:dyDescent="0.4">
      <c r="A1" s="1" t="s">
        <v>6</v>
      </c>
    </row>
    <row r="2" spans="1:6" x14ac:dyDescent="0.3">
      <c r="A2" s="3" t="s">
        <v>28</v>
      </c>
      <c r="B2" s="3" t="s">
        <v>202</v>
      </c>
      <c r="C2" s="3"/>
      <c r="D2" s="3"/>
    </row>
    <row r="3" spans="1:6" x14ac:dyDescent="0.3">
      <c r="A3" s="2" t="s">
        <v>1</v>
      </c>
      <c r="B3" s="2" t="s">
        <v>2</v>
      </c>
      <c r="C3" s="2" t="s">
        <v>3</v>
      </c>
      <c r="D3" s="2" t="s">
        <v>4</v>
      </c>
    </row>
    <row r="4" spans="1:6" ht="28.8" x14ac:dyDescent="0.3">
      <c r="A4" s="9">
        <v>1</v>
      </c>
      <c r="B4" s="14" t="s">
        <v>0</v>
      </c>
      <c r="C4" s="14" t="s">
        <v>77</v>
      </c>
      <c r="D4" s="63" t="s">
        <v>250</v>
      </c>
    </row>
    <row r="5" spans="1:6" ht="57.6" x14ac:dyDescent="0.3">
      <c r="A5" s="9">
        <v>2</v>
      </c>
      <c r="B5" s="14" t="s">
        <v>24</v>
      </c>
      <c r="C5" s="15" t="s">
        <v>83</v>
      </c>
      <c r="D5" s="71" t="s">
        <v>207</v>
      </c>
    </row>
    <row r="6" spans="1:6" x14ac:dyDescent="0.3">
      <c r="A6" s="9">
        <v>3</v>
      </c>
      <c r="B6" s="14" t="s">
        <v>7</v>
      </c>
      <c r="C6" s="29" t="s">
        <v>78</v>
      </c>
      <c r="D6" s="76" t="s">
        <v>251</v>
      </c>
      <c r="E6" s="75"/>
      <c r="F6" s="75"/>
    </row>
    <row r="7" spans="1:6" x14ac:dyDescent="0.3">
      <c r="A7" s="9">
        <v>4</v>
      </c>
      <c r="B7" s="14" t="s">
        <v>8</v>
      </c>
      <c r="C7" s="29" t="s">
        <v>117</v>
      </c>
      <c r="D7" s="63" t="s">
        <v>252</v>
      </c>
    </row>
    <row r="8" spans="1:6" x14ac:dyDescent="0.3">
      <c r="A8" s="9">
        <v>5</v>
      </c>
      <c r="B8" s="14" t="s">
        <v>9</v>
      </c>
      <c r="C8" s="9" t="s">
        <v>126</v>
      </c>
      <c r="D8" s="76" t="s">
        <v>253</v>
      </c>
      <c r="E8" s="79"/>
      <c r="F8" s="79"/>
    </row>
    <row r="9" spans="1:6" s="51" customFormat="1" x14ac:dyDescent="0.3">
      <c r="A9" s="9">
        <v>6</v>
      </c>
      <c r="B9" s="29" t="s">
        <v>127</v>
      </c>
      <c r="C9" s="30" t="s">
        <v>128</v>
      </c>
      <c r="D9" s="78" t="s">
        <v>256</v>
      </c>
    </row>
    <row r="10" spans="1:6" x14ac:dyDescent="0.3">
      <c r="A10" s="9">
        <v>7</v>
      </c>
      <c r="B10" s="14" t="s">
        <v>129</v>
      </c>
      <c r="C10" s="14" t="s">
        <v>174</v>
      </c>
      <c r="D10" s="76" t="s">
        <v>255</v>
      </c>
      <c r="E10" s="81"/>
      <c r="F10" s="81"/>
    </row>
    <row r="11" spans="1:6" x14ac:dyDescent="0.3">
      <c r="A11" s="9">
        <v>8</v>
      </c>
      <c r="B11" s="14" t="s">
        <v>66</v>
      </c>
      <c r="C11" s="29" t="s">
        <v>166</v>
      </c>
      <c r="D11" s="78" t="s">
        <v>257</v>
      </c>
      <c r="E11" s="82"/>
      <c r="F11" s="82"/>
    </row>
    <row r="12" spans="1:6" x14ac:dyDescent="0.3">
      <c r="A12" s="9">
        <v>9</v>
      </c>
      <c r="B12" s="14" t="s">
        <v>11</v>
      </c>
      <c r="C12" s="14" t="s">
        <v>181</v>
      </c>
      <c r="D12" s="63" t="s">
        <v>266</v>
      </c>
    </row>
    <row r="13" spans="1:6" x14ac:dyDescent="0.3">
      <c r="A13" s="9">
        <v>10</v>
      </c>
      <c r="B13" s="14" t="s">
        <v>12</v>
      </c>
      <c r="C13" s="14" t="s">
        <v>182</v>
      </c>
      <c r="D13" s="63" t="s">
        <v>210</v>
      </c>
    </row>
    <row r="14" spans="1:6" x14ac:dyDescent="0.3">
      <c r="A14" s="9">
        <v>11</v>
      </c>
      <c r="B14" s="14" t="s">
        <v>12</v>
      </c>
      <c r="C14" s="14" t="s">
        <v>72</v>
      </c>
      <c r="D14" s="63" t="s">
        <v>264</v>
      </c>
    </row>
    <row r="15" spans="1:6" x14ac:dyDescent="0.3">
      <c r="A15" s="9">
        <v>12</v>
      </c>
      <c r="B15" s="14" t="s">
        <v>13</v>
      </c>
      <c r="C15" s="30" t="s">
        <v>121</v>
      </c>
      <c r="D15" s="72" t="s">
        <v>265</v>
      </c>
    </row>
    <row r="16" spans="1:6" x14ac:dyDescent="0.3">
      <c r="A16" s="9">
        <v>13</v>
      </c>
      <c r="B16" s="14" t="s">
        <v>130</v>
      </c>
      <c r="C16" s="29" t="s">
        <v>131</v>
      </c>
      <c r="D16" s="73" t="s">
        <v>267</v>
      </c>
    </row>
    <row r="17" spans="1:6" x14ac:dyDescent="0.3">
      <c r="A17" s="9">
        <v>14</v>
      </c>
      <c r="B17" s="14" t="s">
        <v>15</v>
      </c>
      <c r="C17" s="14" t="s">
        <v>172</v>
      </c>
      <c r="D17" s="86" t="s">
        <v>263</v>
      </c>
    </row>
    <row r="18" spans="1:6" x14ac:dyDescent="0.3">
      <c r="A18" s="9">
        <v>15</v>
      </c>
      <c r="B18" s="14" t="s">
        <v>16</v>
      </c>
      <c r="C18" s="29" t="s">
        <v>115</v>
      </c>
      <c r="D18" s="77" t="s">
        <v>258</v>
      </c>
      <c r="E18" s="87"/>
      <c r="F18" s="87"/>
    </row>
    <row r="19" spans="1:6" x14ac:dyDescent="0.3">
      <c r="A19" s="9">
        <v>16</v>
      </c>
      <c r="B19" s="14" t="s">
        <v>17</v>
      </c>
      <c r="C19" s="14" t="s">
        <v>56</v>
      </c>
      <c r="D19" s="63" t="s">
        <v>268</v>
      </c>
    </row>
    <row r="20" spans="1:6" x14ac:dyDescent="0.3">
      <c r="A20" s="9">
        <v>17</v>
      </c>
      <c r="B20" s="14" t="s">
        <v>18</v>
      </c>
      <c r="C20" s="14" t="s">
        <v>22</v>
      </c>
      <c r="D20" s="63" t="s">
        <v>269</v>
      </c>
    </row>
    <row r="21" spans="1:6" ht="28.8" x14ac:dyDescent="0.3">
      <c r="A21" s="9">
        <v>18</v>
      </c>
      <c r="B21" s="14" t="s">
        <v>19</v>
      </c>
      <c r="C21" s="14" t="s">
        <v>48</v>
      </c>
      <c r="D21" s="63" t="s">
        <v>270</v>
      </c>
    </row>
    <row r="22" spans="1:6" x14ac:dyDescent="0.3">
      <c r="A22" s="9">
        <v>19</v>
      </c>
      <c r="B22" s="14" t="s">
        <v>27</v>
      </c>
      <c r="C22" s="14" t="s">
        <v>65</v>
      </c>
      <c r="D22" s="77" t="s">
        <v>259</v>
      </c>
      <c r="E22" s="83"/>
      <c r="F22" s="83"/>
    </row>
    <row r="23" spans="1:6" x14ac:dyDescent="0.3">
      <c r="A23" s="9">
        <v>20</v>
      </c>
      <c r="B23" s="14" t="s">
        <v>162</v>
      </c>
      <c r="C23" s="29" t="s">
        <v>163</v>
      </c>
      <c r="D23" s="77" t="s">
        <v>254</v>
      </c>
      <c r="E23" s="80"/>
      <c r="F23" s="80"/>
    </row>
    <row r="24" spans="1:6" ht="43.2" x14ac:dyDescent="0.3">
      <c r="A24" s="9">
        <v>21</v>
      </c>
      <c r="B24" s="14" t="s">
        <v>20</v>
      </c>
      <c r="C24" s="14" t="s">
        <v>51</v>
      </c>
      <c r="D24" s="77" t="s">
        <v>260</v>
      </c>
      <c r="E24" s="84"/>
      <c r="F24" s="84"/>
    </row>
    <row r="25" spans="1:6" ht="43.2" x14ac:dyDescent="0.3">
      <c r="A25" s="9">
        <v>22</v>
      </c>
      <c r="B25" s="14" t="s">
        <v>25</v>
      </c>
      <c r="C25" s="14" t="s">
        <v>57</v>
      </c>
      <c r="D25" s="63" t="s">
        <v>261</v>
      </c>
    </row>
    <row r="26" spans="1:6" x14ac:dyDescent="0.3">
      <c r="A26" s="9">
        <v>23</v>
      </c>
      <c r="B26" s="14" t="s">
        <v>21</v>
      </c>
      <c r="C26" s="14" t="s">
        <v>52</v>
      </c>
      <c r="D26" s="77" t="s">
        <v>262</v>
      </c>
      <c r="E26" s="85"/>
      <c r="F26" s="85"/>
    </row>
  </sheetData>
  <protectedRanges>
    <protectedRange algorithmName="SHA-512" hashValue="dYkpt0bZTaU+rVuwr0/d1cQ0xTGXEcEwqf/OGcoUo1ZaDPFMXa/G/2qagzzMcgm/H0iRO1YfrwD/njXH1UojxQ==" saltValue="3ynKjPbMj5zdnADDbHVGZg==" spinCount="100000" sqref="D5" name="Bereik1" securityDescriptor="O:WDG:WDD:(A;;CC;;;WD)"/>
  </protectedRange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2791A-34A1-4C6F-B9F5-847A1558BE42}">
  <dimension ref="A1:D26"/>
  <sheetViews>
    <sheetView topLeftCell="B1" zoomScale="80" zoomScaleNormal="80" workbookViewId="0">
      <selection activeCell="D6" sqref="D6"/>
    </sheetView>
  </sheetViews>
  <sheetFormatPr defaultRowHeight="14.4" x14ac:dyDescent="0.3"/>
  <cols>
    <col min="2" max="2" width="26.109375" customWidth="1"/>
    <col min="3" max="3" width="70.6640625" customWidth="1"/>
    <col min="4" max="4" width="115.6640625" customWidth="1"/>
    <col min="5" max="5" width="16.5546875" customWidth="1"/>
    <col min="6" max="6" width="15.33203125" customWidth="1"/>
  </cols>
  <sheetData>
    <row r="1" spans="1:4" ht="21" x14ac:dyDescent="0.4">
      <c r="A1" s="1" t="s">
        <v>6</v>
      </c>
    </row>
    <row r="2" spans="1:4" x14ac:dyDescent="0.3">
      <c r="A2" s="3" t="s">
        <v>34</v>
      </c>
      <c r="B2" s="3" t="s">
        <v>203</v>
      </c>
      <c r="C2" s="3"/>
      <c r="D2" s="3"/>
    </row>
    <row r="3" spans="1:4" x14ac:dyDescent="0.3">
      <c r="A3" s="2" t="s">
        <v>1</v>
      </c>
      <c r="B3" s="2" t="s">
        <v>2</v>
      </c>
      <c r="C3" s="2" t="s">
        <v>3</v>
      </c>
      <c r="D3" s="2" t="s">
        <v>4</v>
      </c>
    </row>
    <row r="4" spans="1:4" ht="28.8" x14ac:dyDescent="0.3">
      <c r="A4" s="9">
        <v>1</v>
      </c>
      <c r="B4" s="14" t="s">
        <v>0</v>
      </c>
      <c r="C4" s="14" t="s">
        <v>79</v>
      </c>
      <c r="D4" s="69" t="s">
        <v>246</v>
      </c>
    </row>
    <row r="5" spans="1:4" x14ac:dyDescent="0.3">
      <c r="A5" s="9">
        <v>2</v>
      </c>
      <c r="B5" s="14" t="s">
        <v>7</v>
      </c>
      <c r="C5" s="29" t="s">
        <v>80</v>
      </c>
      <c r="D5" s="71" t="s">
        <v>279</v>
      </c>
    </row>
    <row r="6" spans="1:4" x14ac:dyDescent="0.3">
      <c r="A6" s="9">
        <v>3</v>
      </c>
      <c r="B6" s="14" t="s">
        <v>8</v>
      </c>
      <c r="C6" s="29" t="s">
        <v>119</v>
      </c>
      <c r="D6" s="69" t="s">
        <v>233</v>
      </c>
    </row>
    <row r="7" spans="1:4" x14ac:dyDescent="0.3">
      <c r="A7" s="9">
        <v>4</v>
      </c>
      <c r="B7" s="14" t="s">
        <v>9</v>
      </c>
      <c r="C7" s="30" t="s">
        <v>35</v>
      </c>
      <c r="D7" s="72" t="s">
        <v>245</v>
      </c>
    </row>
    <row r="8" spans="1:4" s="51" customFormat="1" x14ac:dyDescent="0.3">
      <c r="A8" s="9">
        <v>5</v>
      </c>
      <c r="B8" s="29" t="s">
        <v>127</v>
      </c>
      <c r="C8" s="30" t="s">
        <v>128</v>
      </c>
      <c r="D8" s="69" t="s">
        <v>243</v>
      </c>
    </row>
    <row r="9" spans="1:4" x14ac:dyDescent="0.3">
      <c r="A9" s="9">
        <v>6</v>
      </c>
      <c r="B9" s="14" t="s">
        <v>129</v>
      </c>
      <c r="C9" s="14" t="s">
        <v>135</v>
      </c>
      <c r="D9" s="69" t="s">
        <v>247</v>
      </c>
    </row>
    <row r="10" spans="1:4" x14ac:dyDescent="0.3">
      <c r="A10" s="9">
        <v>7</v>
      </c>
      <c r="B10" s="14" t="s">
        <v>10</v>
      </c>
      <c r="C10" s="14" t="s">
        <v>81</v>
      </c>
      <c r="D10" s="74" t="s">
        <v>239</v>
      </c>
    </row>
    <row r="11" spans="1:4" x14ac:dyDescent="0.3">
      <c r="A11" s="9">
        <v>8</v>
      </c>
      <c r="B11" s="14" t="s">
        <v>11</v>
      </c>
      <c r="C11" s="14" t="s">
        <v>82</v>
      </c>
      <c r="D11" s="69" t="s">
        <v>237</v>
      </c>
    </row>
    <row r="12" spans="1:4" x14ac:dyDescent="0.3">
      <c r="A12" s="9">
        <v>9</v>
      </c>
      <c r="B12" s="14" t="s">
        <v>12</v>
      </c>
      <c r="C12" s="14" t="s">
        <v>176</v>
      </c>
      <c r="D12" s="69" t="s">
        <v>238</v>
      </c>
    </row>
    <row r="13" spans="1:4" x14ac:dyDescent="0.3">
      <c r="A13" s="9">
        <v>10</v>
      </c>
      <c r="B13" s="14" t="s">
        <v>12</v>
      </c>
      <c r="C13" s="14" t="s">
        <v>183</v>
      </c>
      <c r="D13" s="69" t="s">
        <v>236</v>
      </c>
    </row>
    <row r="14" spans="1:4" x14ac:dyDescent="0.3">
      <c r="A14" s="9">
        <v>11</v>
      </c>
      <c r="B14" s="14" t="s">
        <v>13</v>
      </c>
      <c r="C14" s="30" t="s">
        <v>121</v>
      </c>
      <c r="D14" s="72" t="s">
        <v>212</v>
      </c>
    </row>
    <row r="15" spans="1:4" x14ac:dyDescent="0.3">
      <c r="A15" s="9">
        <v>12</v>
      </c>
      <c r="B15" s="14" t="s">
        <v>130</v>
      </c>
      <c r="C15" s="29" t="s">
        <v>131</v>
      </c>
      <c r="D15" s="72" t="s">
        <v>239</v>
      </c>
    </row>
    <row r="16" spans="1:4" x14ac:dyDescent="0.3">
      <c r="A16" s="9">
        <v>13</v>
      </c>
      <c r="B16" s="14" t="s">
        <v>15</v>
      </c>
      <c r="C16" s="29" t="s">
        <v>171</v>
      </c>
      <c r="D16" s="72" t="s">
        <v>213</v>
      </c>
    </row>
    <row r="17" spans="1:4" x14ac:dyDescent="0.3">
      <c r="A17" s="9">
        <v>14</v>
      </c>
      <c r="B17" s="14" t="s">
        <v>16</v>
      </c>
      <c r="C17" s="29" t="s">
        <v>139</v>
      </c>
      <c r="D17" s="69" t="s">
        <v>240</v>
      </c>
    </row>
    <row r="18" spans="1:4" x14ac:dyDescent="0.3">
      <c r="A18" s="9">
        <v>15</v>
      </c>
      <c r="B18" s="14" t="s">
        <v>17</v>
      </c>
      <c r="C18" s="14" t="s">
        <v>56</v>
      </c>
      <c r="D18" s="69" t="s">
        <v>248</v>
      </c>
    </row>
    <row r="19" spans="1:4" x14ac:dyDescent="0.3">
      <c r="A19" s="9">
        <v>16</v>
      </c>
      <c r="B19" s="14" t="s">
        <v>18</v>
      </c>
      <c r="C19" s="14" t="s">
        <v>22</v>
      </c>
      <c r="D19" s="69" t="s">
        <v>216</v>
      </c>
    </row>
    <row r="20" spans="1:4" ht="28.8" x14ac:dyDescent="0.3">
      <c r="A20" s="9">
        <v>17</v>
      </c>
      <c r="B20" s="14" t="s">
        <v>19</v>
      </c>
      <c r="C20" s="14" t="s">
        <v>48</v>
      </c>
      <c r="D20" s="69" t="s">
        <v>217</v>
      </c>
    </row>
    <row r="21" spans="1:4" x14ac:dyDescent="0.3">
      <c r="A21" s="9">
        <v>18</v>
      </c>
      <c r="B21" s="14" t="s">
        <v>27</v>
      </c>
      <c r="C21" s="14" t="s">
        <v>29</v>
      </c>
      <c r="D21" s="72" t="s">
        <v>218</v>
      </c>
    </row>
    <row r="22" spans="1:4" x14ac:dyDescent="0.3">
      <c r="A22" s="9">
        <v>19</v>
      </c>
      <c r="B22" s="14" t="s">
        <v>162</v>
      </c>
      <c r="C22" s="29" t="s">
        <v>163</v>
      </c>
      <c r="D22" s="69" t="s">
        <v>222</v>
      </c>
    </row>
    <row r="23" spans="1:4" ht="43.2" x14ac:dyDescent="0.3">
      <c r="A23" s="9">
        <v>20</v>
      </c>
      <c r="B23" s="14" t="s">
        <v>20</v>
      </c>
      <c r="C23" s="14" t="s">
        <v>51</v>
      </c>
      <c r="D23" s="69" t="s">
        <v>228</v>
      </c>
    </row>
    <row r="24" spans="1:4" ht="73.2" customHeight="1" x14ac:dyDescent="0.3">
      <c r="A24" s="9">
        <v>21</v>
      </c>
      <c r="B24" s="14" t="s">
        <v>24</v>
      </c>
      <c r="C24" s="14" t="s">
        <v>83</v>
      </c>
      <c r="D24" s="71" t="s">
        <v>207</v>
      </c>
    </row>
    <row r="25" spans="1:4" ht="43.2" x14ac:dyDescent="0.3">
      <c r="A25" s="9">
        <v>22</v>
      </c>
      <c r="B25" s="14" t="s">
        <v>25</v>
      </c>
      <c r="C25" s="14" t="s">
        <v>57</v>
      </c>
      <c r="D25" s="69" t="s">
        <v>249</v>
      </c>
    </row>
    <row r="26" spans="1:4" x14ac:dyDescent="0.3">
      <c r="A26" s="9">
        <v>23</v>
      </c>
      <c r="B26" s="14" t="s">
        <v>21</v>
      </c>
      <c r="C26" s="14" t="s">
        <v>52</v>
      </c>
      <c r="D26" s="69" t="s">
        <v>221</v>
      </c>
    </row>
  </sheetData>
  <protectedRanges>
    <protectedRange algorithmName="SHA-512" hashValue="dYkpt0bZTaU+rVuwr0/d1cQ0xTGXEcEwqf/OGcoUo1ZaDPFMXa/G/2qagzzMcgm/H0iRO1YfrwD/njXH1UojxQ==" saltValue="3ynKjPbMj5zdnADDbHVGZg==" spinCount="100000" sqref="D5 D7:D9 D11:D15 D17:D23 D25:D26" name="Bereik1" securityDescriptor="O:WDG:WDD:(A;;CC;;;WD)"/>
    <protectedRange algorithmName="SHA-512" hashValue="dYkpt0bZTaU+rVuwr0/d1cQ0xTGXEcEwqf/OGcoUo1ZaDPFMXa/G/2qagzzMcgm/H0iRO1YfrwD/njXH1UojxQ==" saltValue="3ynKjPbMj5zdnADDbHVGZg==" spinCount="100000" sqref="D6" name="Bereik1_2" securityDescriptor="O:WDG:WDD:(A;;CC;;;WD)"/>
    <protectedRange algorithmName="SHA-512" hashValue="dYkpt0bZTaU+rVuwr0/d1cQ0xTGXEcEwqf/OGcoUo1ZaDPFMXa/G/2qagzzMcgm/H0iRO1YfrwD/njXH1UojxQ==" saltValue="3ynKjPbMj5zdnADDbHVGZg==" spinCount="100000" sqref="D16" name="Bereik1_1" securityDescriptor="O:WDG:WDD:(A;;CC;;;WD)"/>
    <protectedRange algorithmName="SHA-512" hashValue="dYkpt0bZTaU+rVuwr0/d1cQ0xTGXEcEwqf/OGcoUo1ZaDPFMXa/G/2qagzzMcgm/H0iRO1YfrwD/njXH1UojxQ==" saltValue="3ynKjPbMj5zdnADDbHVGZg==" spinCount="100000" sqref="D24" name="Bereik1_4" securityDescriptor="O:WDG:WDD:(A;;CC;;;WD)"/>
  </protectedRange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E24D0-A3A2-44F7-83F8-A3B35C1EACC3}">
  <dimension ref="A1:F26"/>
  <sheetViews>
    <sheetView zoomScale="90" zoomScaleNormal="90" workbookViewId="0">
      <selection activeCell="D4" sqref="D4"/>
    </sheetView>
  </sheetViews>
  <sheetFormatPr defaultRowHeight="14.4" x14ac:dyDescent="0.3"/>
  <cols>
    <col min="2" max="2" width="26.109375" customWidth="1"/>
    <col min="3" max="3" width="72.33203125" customWidth="1"/>
    <col min="4" max="4" width="78.6640625" customWidth="1"/>
    <col min="5" max="5" width="16.5546875" customWidth="1"/>
    <col min="6" max="6" width="15.33203125" customWidth="1"/>
  </cols>
  <sheetData>
    <row r="1" spans="1:6" ht="21" x14ac:dyDescent="0.4">
      <c r="A1" s="1" t="s">
        <v>6</v>
      </c>
    </row>
    <row r="2" spans="1:6" x14ac:dyDescent="0.3">
      <c r="A2" s="3" t="s">
        <v>34</v>
      </c>
      <c r="B2" s="3" t="s">
        <v>204</v>
      </c>
      <c r="C2" s="3"/>
      <c r="D2" s="3"/>
    </row>
    <row r="3" spans="1:6" x14ac:dyDescent="0.3">
      <c r="A3" s="2" t="s">
        <v>1</v>
      </c>
      <c r="B3" s="2" t="s">
        <v>2</v>
      </c>
      <c r="C3" s="2" t="s">
        <v>3</v>
      </c>
      <c r="D3" s="2" t="s">
        <v>4</v>
      </c>
    </row>
    <row r="4" spans="1:6" ht="28.8" x14ac:dyDescent="0.3">
      <c r="A4" s="9">
        <v>1</v>
      </c>
      <c r="B4" s="14" t="s">
        <v>0</v>
      </c>
      <c r="C4" s="14" t="s">
        <v>79</v>
      </c>
      <c r="D4" s="88" t="s">
        <v>250</v>
      </c>
    </row>
    <row r="5" spans="1:6" ht="57.6" x14ac:dyDescent="0.3">
      <c r="A5" s="9">
        <v>2</v>
      </c>
      <c r="B5" s="14" t="s">
        <v>24</v>
      </c>
      <c r="C5" s="15" t="s">
        <v>83</v>
      </c>
      <c r="D5" s="71" t="s">
        <v>207</v>
      </c>
    </row>
    <row r="6" spans="1:6" x14ac:dyDescent="0.3">
      <c r="A6" s="9">
        <v>3</v>
      </c>
      <c r="B6" s="14" t="s">
        <v>7</v>
      </c>
      <c r="C6" s="29" t="s">
        <v>122</v>
      </c>
      <c r="D6" s="76" t="s">
        <v>271</v>
      </c>
      <c r="E6" s="89"/>
      <c r="F6" s="89"/>
    </row>
    <row r="7" spans="1:6" x14ac:dyDescent="0.3">
      <c r="A7" s="9">
        <v>4</v>
      </c>
      <c r="B7" s="14" t="s">
        <v>8</v>
      </c>
      <c r="C7" s="29" t="s">
        <v>160</v>
      </c>
      <c r="D7" s="88" t="s">
        <v>252</v>
      </c>
    </row>
    <row r="8" spans="1:6" x14ac:dyDescent="0.3">
      <c r="A8" s="9">
        <v>5</v>
      </c>
      <c r="B8" s="14" t="s">
        <v>9</v>
      </c>
      <c r="C8" s="55" t="s">
        <v>184</v>
      </c>
      <c r="D8" s="76" t="s">
        <v>253</v>
      </c>
    </row>
    <row r="9" spans="1:6" s="51" customFormat="1" x14ac:dyDescent="0.3">
      <c r="A9" s="9">
        <v>6</v>
      </c>
      <c r="B9" s="29" t="s">
        <v>127</v>
      </c>
      <c r="C9" s="30" t="s">
        <v>128</v>
      </c>
      <c r="D9" s="78" t="s">
        <v>256</v>
      </c>
    </row>
    <row r="10" spans="1:6" ht="28.8" x14ac:dyDescent="0.3">
      <c r="A10" s="9">
        <v>7</v>
      </c>
      <c r="B10" s="14" t="s">
        <v>129</v>
      </c>
      <c r="C10" s="14" t="s">
        <v>175</v>
      </c>
      <c r="D10" s="76" t="s">
        <v>255</v>
      </c>
    </row>
    <row r="11" spans="1:6" x14ac:dyDescent="0.3">
      <c r="A11" s="9">
        <v>8</v>
      </c>
      <c r="B11" s="14" t="s">
        <v>66</v>
      </c>
      <c r="C11" s="29" t="s">
        <v>166</v>
      </c>
      <c r="D11" s="78" t="s">
        <v>257</v>
      </c>
    </row>
    <row r="12" spans="1:6" x14ac:dyDescent="0.3">
      <c r="A12" s="9">
        <v>9</v>
      </c>
      <c r="B12" s="14" t="s">
        <v>11</v>
      </c>
      <c r="C12" s="14" t="s">
        <v>82</v>
      </c>
      <c r="D12" s="88" t="s">
        <v>266</v>
      </c>
    </row>
    <row r="13" spans="1:6" x14ac:dyDescent="0.3">
      <c r="A13" s="9">
        <v>10</v>
      </c>
      <c r="B13" s="14" t="s">
        <v>12</v>
      </c>
      <c r="C13" s="14" t="s">
        <v>176</v>
      </c>
      <c r="D13" s="88" t="s">
        <v>210</v>
      </c>
    </row>
    <row r="14" spans="1:6" x14ac:dyDescent="0.3">
      <c r="A14" s="9">
        <v>11</v>
      </c>
      <c r="B14" s="14" t="s">
        <v>12</v>
      </c>
      <c r="C14" s="14" t="s">
        <v>183</v>
      </c>
      <c r="D14" s="88" t="s">
        <v>264</v>
      </c>
    </row>
    <row r="15" spans="1:6" x14ac:dyDescent="0.3">
      <c r="A15" s="9">
        <v>12</v>
      </c>
      <c r="B15" s="14" t="s">
        <v>13</v>
      </c>
      <c r="C15" s="30" t="s">
        <v>121</v>
      </c>
      <c r="D15" s="72" t="s">
        <v>265</v>
      </c>
    </row>
    <row r="16" spans="1:6" x14ac:dyDescent="0.3">
      <c r="A16" s="9">
        <v>13</v>
      </c>
      <c r="B16" s="14" t="s">
        <v>130</v>
      </c>
      <c r="C16" s="29" t="s">
        <v>131</v>
      </c>
      <c r="D16" s="73" t="s">
        <v>267</v>
      </c>
    </row>
    <row r="17" spans="1:4" x14ac:dyDescent="0.3">
      <c r="A17" s="9">
        <v>14</v>
      </c>
      <c r="B17" s="14" t="s">
        <v>15</v>
      </c>
      <c r="C17" s="29" t="s">
        <v>171</v>
      </c>
      <c r="D17" s="88" t="s">
        <v>263</v>
      </c>
    </row>
    <row r="18" spans="1:4" x14ac:dyDescent="0.3">
      <c r="A18" s="9">
        <v>15</v>
      </c>
      <c r="B18" s="14" t="s">
        <v>16</v>
      </c>
      <c r="C18" s="29" t="s">
        <v>139</v>
      </c>
      <c r="D18" s="77" t="s">
        <v>258</v>
      </c>
    </row>
    <row r="19" spans="1:4" x14ac:dyDescent="0.3">
      <c r="A19" s="9">
        <v>16</v>
      </c>
      <c r="B19" s="14" t="s">
        <v>17</v>
      </c>
      <c r="C19" s="14" t="s">
        <v>123</v>
      </c>
      <c r="D19" s="88" t="s">
        <v>268</v>
      </c>
    </row>
    <row r="20" spans="1:4" x14ac:dyDescent="0.3">
      <c r="A20" s="9">
        <v>17</v>
      </c>
      <c r="B20" s="14" t="s">
        <v>18</v>
      </c>
      <c r="C20" s="14" t="s">
        <v>22</v>
      </c>
      <c r="D20" s="88" t="s">
        <v>269</v>
      </c>
    </row>
    <row r="21" spans="1:4" ht="28.8" x14ac:dyDescent="0.3">
      <c r="A21" s="9">
        <v>18</v>
      </c>
      <c r="B21" s="14" t="s">
        <v>19</v>
      </c>
      <c r="C21" s="14" t="s">
        <v>48</v>
      </c>
      <c r="D21" s="88" t="s">
        <v>270</v>
      </c>
    </row>
    <row r="22" spans="1:4" x14ac:dyDescent="0.3">
      <c r="A22" s="9">
        <v>19</v>
      </c>
      <c r="B22" s="14" t="s">
        <v>27</v>
      </c>
      <c r="C22" s="14" t="s">
        <v>65</v>
      </c>
      <c r="D22" s="77" t="s">
        <v>259</v>
      </c>
    </row>
    <row r="23" spans="1:4" x14ac:dyDescent="0.3">
      <c r="A23" s="9">
        <v>20</v>
      </c>
      <c r="B23" s="14" t="s">
        <v>162</v>
      </c>
      <c r="C23" s="29" t="s">
        <v>163</v>
      </c>
      <c r="D23" s="77" t="s">
        <v>254</v>
      </c>
    </row>
    <row r="24" spans="1:4" ht="28.8" x14ac:dyDescent="0.3">
      <c r="A24" s="9">
        <v>21</v>
      </c>
      <c r="B24" s="14" t="s">
        <v>20</v>
      </c>
      <c r="C24" s="14" t="s">
        <v>94</v>
      </c>
      <c r="D24" s="77" t="s">
        <v>260</v>
      </c>
    </row>
    <row r="25" spans="1:4" ht="28.8" x14ac:dyDescent="0.3">
      <c r="A25" s="9">
        <v>22</v>
      </c>
      <c r="B25" s="14" t="s">
        <v>25</v>
      </c>
      <c r="C25" s="14" t="s">
        <v>57</v>
      </c>
      <c r="D25" s="88" t="s">
        <v>261</v>
      </c>
    </row>
    <row r="26" spans="1:4" x14ac:dyDescent="0.3">
      <c r="A26" s="9">
        <v>23</v>
      </c>
      <c r="B26" s="14" t="s">
        <v>21</v>
      </c>
      <c r="C26" s="14" t="s">
        <v>52</v>
      </c>
      <c r="D26" s="77" t="s">
        <v>262</v>
      </c>
    </row>
  </sheetData>
  <protectedRanges>
    <protectedRange algorithmName="SHA-512" hashValue="dYkpt0bZTaU+rVuwr0/d1cQ0xTGXEcEwqf/OGcoUo1ZaDPFMXa/G/2qagzzMcgm/H0iRO1YfrwD/njXH1UojxQ==" saltValue="3ynKjPbMj5zdnADDbHVGZg==" spinCount="100000" sqref="D5" name="Bereik1" securityDescriptor="O:WDG:WDD:(A;;CC;;;WD)"/>
  </protectedRange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E6181D5DD7BD409E9ABC36301343C4" ma:contentTypeVersion="13" ma:contentTypeDescription="Create a new document." ma:contentTypeScope="" ma:versionID="5f696a1e55cdf928422c93ce47a19c1a">
  <xsd:schema xmlns:xsd="http://www.w3.org/2001/XMLSchema" xmlns:xs="http://www.w3.org/2001/XMLSchema" xmlns:p="http://schemas.microsoft.com/office/2006/metadata/properties" xmlns:ns2="1553cb72-c4cf-4dad-9a04-fa8d55d70629" xmlns:ns3="3a3aca9c-e23e-4218-ba3a-2e0fb28352ac" targetNamespace="http://schemas.microsoft.com/office/2006/metadata/properties" ma:root="true" ma:fieldsID="5394f220028943b108b9e26970bcf9ca" ns2:_="" ns3:_="">
    <xsd:import namespace="1553cb72-c4cf-4dad-9a04-fa8d55d70629"/>
    <xsd:import namespace="3a3aca9c-e23e-4218-ba3a-2e0fb28352a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cb72-c4cf-4dad-9a04-fa8d55d7062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3aca9c-e23e-4218-ba3a-2e0fb28352a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267E14-F48F-42D3-8BDF-EFC31424ECBA}">
  <ds:schemaRefs>
    <ds:schemaRef ds:uri="http://schemas.microsoft.com/sharepoint/v3/contenttype/forms"/>
  </ds:schemaRefs>
</ds:datastoreItem>
</file>

<file path=customXml/itemProps2.xml><?xml version="1.0" encoding="utf-8"?>
<ds:datastoreItem xmlns:ds="http://schemas.openxmlformats.org/officeDocument/2006/customXml" ds:itemID="{B44B0662-A71F-4D66-BC6D-8FBB02726981}">
  <ds:schemaRefs>
    <ds:schemaRef ds:uri="http://purl.org/dc/terms/"/>
    <ds:schemaRef ds:uri="http://purl.org/dc/elements/1.1/"/>
    <ds:schemaRef ds:uri="http://purl.org/dc/dcmitype/"/>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d611cf39-cab5-4253-895d-1e7939928962"/>
  </ds:schemaRefs>
</ds:datastoreItem>
</file>

<file path=customXml/itemProps3.xml><?xml version="1.0" encoding="utf-8"?>
<ds:datastoreItem xmlns:ds="http://schemas.openxmlformats.org/officeDocument/2006/customXml" ds:itemID="{77B0426C-B8FB-44DB-823D-CA3D6B29F3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cb72-c4cf-4dad-9a04-fa8d55d70629"/>
    <ds:schemaRef ds:uri="3a3aca9c-e23e-4218-ba3a-2e0fb28352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9</vt:i4>
      </vt:variant>
    </vt:vector>
  </HeadingPairs>
  <TitlesOfParts>
    <vt:vector size="9" baseType="lpstr">
      <vt:lpstr>inventaris percl1 laptops</vt:lpstr>
      <vt:lpstr>Laptop1-11,6"Cl</vt:lpstr>
      <vt:lpstr>Laptop1- 11,6" x360</vt:lpstr>
      <vt:lpstr>Laptop1-14"Cl</vt:lpstr>
      <vt:lpstr>laptop2-14"Cl</vt:lpstr>
      <vt:lpstr>laptop2-15,6"Cl </vt:lpstr>
      <vt:lpstr>laptop2- x360</vt:lpstr>
      <vt:lpstr>laptop3-Cl</vt:lpstr>
      <vt:lpstr>laptop3-x360°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Kristine De Saeger</dc:creator>
  <cp:lastModifiedBy>Kristine De Saeger</cp:lastModifiedBy>
  <cp:lastPrinted>2022-03-07T12:36:59Z</cp:lastPrinted>
  <dcterms:created xsi:type="dcterms:W3CDTF">2021-04-28T11:34:25Z</dcterms:created>
  <dcterms:modified xsi:type="dcterms:W3CDTF">2022-03-07T12:41:12Z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0x010100CDE6181D5DD7BD409E9ABC36301343C4</vt:lpwstr>
  </property>
</Properties>
</file>