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guimard.sharepoint.com/sites/BES/DOKO Raamovereenkomsten/Personal computers 2023-/10 Uitvoering/website/Tablets iOs (ipads)/"/>
    </mc:Choice>
  </mc:AlternateContent>
  <xr:revisionPtr revIDLastSave="11" documentId="8_{F4621248-D204-4383-AB0F-BD7E2BEC3170}" xr6:coauthVersionLast="47" xr6:coauthVersionMax="47" xr10:uidLastSave="{42C51F91-B65E-4BF3-A192-D9512F47316B}"/>
  <bookViews>
    <workbookView xWindow="1536" yWindow="1536" windowWidth="20772" windowHeight="10596" xr2:uid="{00000000-000D-0000-FFFF-FFFF00000000}"/>
  </bookViews>
  <sheets>
    <sheet name="inventaris perceel3 tablet iOS" sheetId="2" r:id="rId1"/>
    <sheet name="tablet 64GB" sheetId="3" r:id="rId2"/>
    <sheet name="tablet 256GB" sheetId="4" r:id="rId3"/>
    <sheet name="beschermhoezen specificaties"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2" i="2" l="1"/>
  <c r="H21" i="2"/>
  <c r="H20" i="2"/>
  <c r="H19" i="2"/>
  <c r="H18" i="2"/>
  <c r="H17" i="2"/>
  <c r="H16" i="2"/>
  <c r="H15" i="2"/>
  <c r="H14" i="2"/>
  <c r="H13" i="2"/>
  <c r="H23" i="2" l="1"/>
  <c r="C8" i="2" s="1"/>
  <c r="C10" i="2" s="1"/>
</calcChain>
</file>

<file path=xl/sharedStrings.xml><?xml version="1.0" encoding="utf-8"?>
<sst xmlns="http://schemas.openxmlformats.org/spreadsheetml/2006/main" count="212" uniqueCount="146">
  <si>
    <t>BIJLAGE III.B</t>
  </si>
  <si>
    <t>VOORWERP VAN DE OPDRACHT:</t>
  </si>
  <si>
    <t>Raamovereenkomst “Bring Your Own Device (BYOD)”: aankoop en huur van windows laptops A-merken, Chromebooks A-merken en tablets met iOS voor leerlingen (aankoop en huur) en voor scholen (enkel huur) met all-in onderhoudscontract</t>
  </si>
  <si>
    <t>inventaris prijs</t>
  </si>
  <si>
    <t>REFERENTIE VAN DE OPDRACHT:</t>
  </si>
  <si>
    <t>DOKO-2021/KDS02</t>
  </si>
  <si>
    <t>TYPE OPDRACHT:</t>
  </si>
  <si>
    <t>Overheidsopdracht voor Leveringen, openbare procedure, met Europese bekendmaking</t>
  </si>
  <si>
    <t>AANBESTEDENDE OVERHEID:</t>
  </si>
  <si>
    <t>vzw Diensten ter Ondersteuning van het Katholiek Onderwijs (vzw DOKO)
Guimardstraat - 1040 Brussel
KBO: BE 0407.693.968
https://www.doko.be/
Contactpersoon: Kristine De Saeger
kristine.desaeger@katholiekonderwijs.vlaanderen</t>
  </si>
  <si>
    <t>Dit is een inventaris per perceel. De minimum technische specificaties zijn per tabblad opgelijst. In het TOTAAL noteert men alle gevraagde prijzen.</t>
  </si>
  <si>
    <t>TOTAALPRIJS perceel 3 Tablets iOS</t>
  </si>
  <si>
    <t>Totaalprijs excl btw</t>
  </si>
  <si>
    <t>Totaalprijs excl btw in letters</t>
  </si>
  <si>
    <t>Totaalprijs incl btw</t>
  </si>
  <si>
    <t>De tablets moeten toegevoegd kunnen worden aan de Apple School Manager Account</t>
  </si>
  <si>
    <t>postnr</t>
  </si>
  <si>
    <t>beschrijving Tablet</t>
  </si>
  <si>
    <t>color</t>
  </si>
  <si>
    <t>weging</t>
  </si>
  <si>
    <t>KOOP EHP    excl btw     door leerling</t>
  </si>
  <si>
    <t>HUUR EHP dr leerling over 48 mndn   excl btw</t>
  </si>
  <si>
    <t xml:space="preserve">HUUR EHP  dr school over 48 mndn excl btw    </t>
  </si>
  <si>
    <t>Totaal</t>
  </si>
  <si>
    <t>aangeboden product / omschrijving</t>
  </si>
  <si>
    <t>Pakket 1:
- tablet type instapmodel (64GB)
- standaard beschermhoes
- 4 jaar garantie, dekking  schade obv Pick up &amp; Return</t>
  </si>
  <si>
    <t>darkgrey of silver</t>
  </si>
  <si>
    <t>Pakket 2:
- tablet type instapmodel (64GB)
- robuuste beschermhoes
- 4 jaar garantie, dekking  schade obv Pick up &amp; Return</t>
  </si>
  <si>
    <t>Pakket 3:
- tablet type instapmodel (64GB)
- toetsenbord beschermhoes
- 4 jaar garantie, dekking  schade obv Pick up &amp; Return</t>
  </si>
  <si>
    <t>Pakket 4:
- tablet type highrange (256GB)
- standaard beschermhoes
- 4 jaar garantie, dekking  schade obv Pick up &amp; Return</t>
  </si>
  <si>
    <t>Pakket 5:
- tablet type instapmodel (256GB)
- robuuste beschermhoes
- 4 jaar garantie, dekking  schade obv Pick up &amp; Return</t>
  </si>
  <si>
    <t>Pakket 6:
- tablet type instapmodel (256GB)
- toetsenbord beschermhoes
- 4 jaar garantie, dekking  schade obv Pick up &amp; Return</t>
  </si>
  <si>
    <t>7 optie</t>
  </si>
  <si>
    <t>active pencil 1</t>
  </si>
  <si>
    <t xml:space="preserve">Apple Pencil 1e generatie : kantel- en drukgevoelig, verbinden en opladen via lightning-connector, compatibel </t>
  </si>
  <si>
    <t>8 optie</t>
  </si>
  <si>
    <t>active pencil 2</t>
  </si>
  <si>
    <t xml:space="preserve">Logitech Crayon : kantelgevoelig,  opladen via lightning-connector, compatibel </t>
  </si>
  <si>
    <t>9 optie</t>
  </si>
  <si>
    <t xml:space="preserve">diefstal en branddekking  </t>
  </si>
  <si>
    <t xml:space="preserve">Diefstal en Branddekking wordt automatisch opgenomen in onze Lab9 Pro Care bescherming. Dit is standaard. </t>
  </si>
  <si>
    <t>10 optie</t>
  </si>
  <si>
    <t>extra 1 jaar  garantie + schade obv Pick up &amp; Return</t>
  </si>
  <si>
    <t>Dit is de prijs voor een extra 5e jaar garantie aan dezelfde voorwaarden van de Lab9 Pro Care</t>
  </si>
  <si>
    <t>1.  De beoordeling van dit criterium zal gebeuren op basis van een gewogen prijs. Deze gewogen prijs wordt berekend door per post op de inventaris de opgegeven prijs te vermenigvuldigen met het hiervoor in de inventaris bepaalde gewicht 'wegingscoëfficiënt'</t>
  </si>
  <si>
    <t xml:space="preserve"> 2. De totale gewogen prijs wordt bekomen door de som te maken van alle theoretische deelprijzen (opgegeven eenheidsprijs per post x gewicht).</t>
  </si>
  <si>
    <t xml:space="preserve">3. Deze som wordt vervolgens beoordeeld volgens de regel van drie: </t>
  </si>
  <si>
    <t xml:space="preserve"> Score offerte = (prijs laagste offerte/ prijs offerte) * max punten </t>
  </si>
  <si>
    <t>max punten = 50 punten (aankoopprijs en prijs 'buiten garantie')</t>
  </si>
  <si>
    <t xml:space="preserve">De eenheidsprijzen dienen opgegeven te worden tot 2 cijfers na de komma. </t>
  </si>
  <si>
    <t>BYOD</t>
  </si>
  <si>
    <t>INVENTARIS    Tablet met aanraakscherm voor educatief gebruik</t>
  </si>
  <si>
    <t>Tablet</t>
  </si>
  <si>
    <t>64 GB</t>
  </si>
  <si>
    <t>nr</t>
  </si>
  <si>
    <t>Onderdeel</t>
  </si>
  <si>
    <t>Min vereisten</t>
  </si>
  <si>
    <t>Type Tablet</t>
  </si>
  <si>
    <t>Gecertificeerd voor iPadOS, min 9 de generatie</t>
  </si>
  <si>
    <t>Processor</t>
  </si>
  <si>
    <t>minstens A13 Bionic of gelijkwaardig</t>
  </si>
  <si>
    <t>Intern Geheugen</t>
  </si>
  <si>
    <t>2 GB Ram</t>
  </si>
  <si>
    <t>Harde schijf</t>
  </si>
  <si>
    <t xml:space="preserve">64 GB                     </t>
  </si>
  <si>
    <t xml:space="preserve"> beeldscherm</t>
  </si>
  <si>
    <t>10,2inch, LED-backlit Multi-Touch Retina display , 2160 x1620-pixel resolutie</t>
  </si>
  <si>
    <t>Besturingssysteem</t>
  </si>
  <si>
    <t>minimum iOS 15</t>
  </si>
  <si>
    <t>Poorten 1</t>
  </si>
  <si>
    <t xml:space="preserve"> Lightning connector</t>
  </si>
  <si>
    <t xml:space="preserve">Poorten </t>
  </si>
  <si>
    <t>hoofdtelefoon/microfoon aansluiting</t>
  </si>
  <si>
    <t>Wlan</t>
  </si>
  <si>
    <t xml:space="preserve"> WIFI onboard, bluetooth laatste generatie</t>
  </si>
  <si>
    <t>Toetsenbord</t>
  </si>
  <si>
    <t>Azerty BE zonder numeriek klavier (indien van toepassing)</t>
  </si>
  <si>
    <t>Geluidskaart</t>
  </si>
  <si>
    <t>On Board Stereo met combinatie-aansluiting koptelefoon en microfoon</t>
  </si>
  <si>
    <t>Camera</t>
  </si>
  <si>
    <t>minimaal een 8 MP camera en een 12‑MP ultragroothoek</t>
  </si>
  <si>
    <t>Besturingsysteem</t>
  </si>
  <si>
    <t>beschermhoes</t>
  </si>
  <si>
    <t>zie voorstel 3 types</t>
  </si>
  <si>
    <t xml:space="preserve">Voeding </t>
  </si>
  <si>
    <t>20W USB-C Power Adapter ( incl Lightning  USB-C Cable)</t>
  </si>
  <si>
    <t xml:space="preserve">Batterij </t>
  </si>
  <si>
    <t>Minimale batterijduur van 10u gemengd gebruik (ingebouwde, oplaadbare lithium-polymeer</t>
  </si>
  <si>
    <t>Max gewicht</t>
  </si>
  <si>
    <t>500 gr</t>
  </si>
  <si>
    <t xml:space="preserve"> 256GB</t>
  </si>
  <si>
    <t xml:space="preserve">256 GB                     </t>
  </si>
  <si>
    <t>hoofdtelefoon-microfoon aansluiting</t>
  </si>
  <si>
    <t>beschermhoes A-merk</t>
  </si>
  <si>
    <t xml:space="preserve">Een A-merk is een fabrikantsmerk met een grote naamsbekendheid en een zeer goede reputatie </t>
  </si>
  <si>
    <t>Standaard beschermhoes</t>
  </si>
  <si>
    <t>Backcover</t>
  </si>
  <si>
    <t>transparante backcover ( gemakkelijk labels aflezen)</t>
  </si>
  <si>
    <t>Stand</t>
  </si>
  <si>
    <t>mogelijkheid om de tablet in typ- en kijkstand te plaatsen</t>
  </si>
  <si>
    <t>Front cover</t>
  </si>
  <si>
    <t>front cover met magneten die de slaapstand activeren en deactiveren (langere batterijduur)</t>
  </si>
  <si>
    <t>Stylushouder</t>
  </si>
  <si>
    <t>geïntegreerde stylushouder voor veilige opslag en handige toegang</t>
  </si>
  <si>
    <t>valcertificaat</t>
  </si>
  <si>
    <t>MIL-STD 810</t>
  </si>
  <si>
    <t>Robuuste beschermhoes</t>
  </si>
  <si>
    <t>Screenprotector</t>
  </si>
  <si>
    <t>geïntegreerde screenprotector</t>
  </si>
  <si>
    <t>Transparante backcover</t>
  </si>
  <si>
    <t>Compatibiliteit</t>
  </si>
  <si>
    <t>Te gebruiken met compatibeletabletaccessoires zoals de Active Pencil</t>
  </si>
  <si>
    <t>Valbescherming</t>
  </si>
  <si>
    <t>MIL-SPEC-valbescherming-laatste versie</t>
  </si>
  <si>
    <t>geïntegreerde standaard geschikt voor landschapsweergave</t>
  </si>
  <si>
    <t>Beschermhoes met geïntegreerd toetsenbord</t>
  </si>
  <si>
    <t>Stroombron</t>
  </si>
  <si>
    <t>Batterij/Accu</t>
  </si>
  <si>
    <t>Type batterij</t>
  </si>
  <si>
    <t>Ingebouwde accu</t>
  </si>
  <si>
    <t>Capaciteit van de accu/batterij</t>
  </si>
  <si>
    <t>min 450 mAh</t>
  </si>
  <si>
    <t>Levensduur batterij</t>
  </si>
  <si>
    <t>min 700 uur</t>
  </si>
  <si>
    <t>Gewicht</t>
  </si>
  <si>
    <t>niet bepaald</t>
  </si>
  <si>
    <t>Meegeleverde kabels</t>
  </si>
  <si>
    <t xml:space="preserve">geen meegeleverde laadkabel voorzien </t>
  </si>
  <si>
    <t>Aansluiting</t>
  </si>
  <si>
    <t>Bluetooth</t>
  </si>
  <si>
    <t>Connectiviteitstechnologie</t>
  </si>
  <si>
    <t>Draadloos</t>
  </si>
  <si>
    <t>Oplaadpoort</t>
  </si>
  <si>
    <t>USB Type-C</t>
  </si>
  <si>
    <t>10.2-in. iPad (9th gen)</t>
  </si>
  <si>
    <t>inclusief</t>
  </si>
  <si>
    <r>
      <t xml:space="preserve">Gezien, onderzocht en aangevuld met eenheidsprijzen, gedeeltelijke sommen en de totale som die gediend hebben tot het vaststellen van het bedrag van mijn inschrijving van heden, om gevoegd te worden bij mijn offerteformulier.
Te </t>
    </r>
    <r>
      <rPr>
        <b/>
        <sz val="11"/>
        <color indexed="8"/>
        <rFont val="Calibri"/>
        <family val="2"/>
      </rPr>
      <t>KORTRIJK</t>
    </r>
    <r>
      <rPr>
        <sz val="11"/>
        <color indexed="8"/>
        <rFont val="Calibri"/>
        <family val="2"/>
      </rPr>
      <t xml:space="preserve"> de </t>
    </r>
    <r>
      <rPr>
        <b/>
        <sz val="11"/>
        <color indexed="8"/>
        <rFont val="Calibri"/>
        <family val="2"/>
      </rPr>
      <t xml:space="preserve">3/02/2022 
</t>
    </r>
    <r>
      <rPr>
        <sz val="11"/>
        <color indexed="8"/>
        <rFont val="Calibri"/>
        <family val="2"/>
      </rPr>
      <t xml:space="preserve">Functie: </t>
    </r>
    <r>
      <rPr>
        <b/>
        <sz val="11"/>
        <color indexed="8"/>
        <rFont val="Calibri"/>
        <family val="2"/>
      </rPr>
      <t>Education Business Unit Manager</t>
    </r>
    <r>
      <rPr>
        <sz val="11"/>
        <color indexed="8"/>
        <rFont val="Calibri"/>
        <family val="2"/>
      </rPr>
      <t xml:space="preserve"> 
Naam en voornaam: </t>
    </r>
    <r>
      <rPr>
        <b/>
        <sz val="11"/>
        <color indexed="8"/>
        <rFont val="Calibri"/>
        <family val="2"/>
      </rPr>
      <t>Van Heck  Jan</t>
    </r>
  </si>
  <si>
    <t xml:space="preserve">Apple iPad 9e generatie 10.2 inch met 64GB (Space Grey of Silver)
Otterbox Symmetry Folio voor iPad 10.2 inch
Lab9 Pro Care 4 jaar Advanced Swap met Pick Up &amp; Return
</t>
  </si>
  <si>
    <t xml:space="preserve">Apple iPad 9e generatie 10.2 inch met 64GB (Space Grey of Silver)
Otterbox Unlimited voor iPad 10.2 inch
Lab9 Pro Care 4 jaar Advanced Swap met Pick Up &amp; Return
</t>
  </si>
  <si>
    <t xml:space="preserve">Apple iPad 9e generatie 10.2 inch met 64GB (Space Grey of Silver)
Zagg Pro Keys Keyboard/Cover Case voor iPad 10.2 inch
Lab9 Pro Care 4 jaar Advanced Swap met Pick Up &amp; Return
</t>
  </si>
  <si>
    <t xml:space="preserve">Apple iPad 9e generatie 10.2 inch met 256GB (Space Grey of Silver)
Otterbox Symmetry Folio voor iPad 10.2 inch
Lab9 Pro Care 4 jaar Advanced Swap met Pick Up &amp; Return
</t>
  </si>
  <si>
    <t xml:space="preserve">Apple iPad 9e generatie 10.2 inch met 256GB (Space Grey of Silver)
Otterbox Unlimited voor iPad 10.2 inch
Lab9 Pro Care 4 jaar Advanced Swap met Pick Up &amp; Return
</t>
  </si>
  <si>
    <t xml:space="preserve">Apple iPad 9e generatie 10.2 inch met 256GB (Space Grey of Silver)
Zagg Pro Keys Keyboard/Cover Case voor iPad 10.2 inch
Lab9 Pro Care 4 jaar Advanced Swap met Pick Up &amp; Return
</t>
  </si>
  <si>
    <t>vijfentachtigduizend zeshonderdrieëndertig euro en nul eurocent</t>
  </si>
  <si>
    <t>Opgelet!</t>
  </si>
  <si>
    <t>Deze informatie is vertrouwelijk en is enkel te gebruiken met het oog op het onderzoek naar een eventuele afname van de raamovereenkomst of in het kader van de uitvoering van deelopdrachten ten behoeve van de afnemer. De gebruiker van deze informatie vrijwaart DOKO voor alle aanspraken van derden in geval van oneigenlijk gebruik van deze informatie.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</si>
</sst>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 0.00"/>
  </numFmts>
  <fonts count="12" x14ac:knownFonts="1">
    <font>
      <sz val="11"/>
      <color indexed="8"/>
      <name val="Calibri"/>
    </font>
    <font>
      <sz val="16"/>
      <color indexed="8"/>
      <name val="Calibri"/>
      <family val="2"/>
    </font>
    <font>
      <b/>
      <sz val="10"/>
      <color indexed="8"/>
      <name val="Trebuchet MS"/>
      <family val="2"/>
    </font>
    <font>
      <sz val="11"/>
      <color indexed="16"/>
      <name val="Calibri"/>
      <family val="2"/>
    </font>
    <font>
      <b/>
      <sz val="11"/>
      <color indexed="8"/>
      <name val="Calibri"/>
      <family val="2"/>
    </font>
    <font>
      <i/>
      <sz val="10"/>
      <color indexed="8"/>
      <name val="Calibri"/>
      <family val="2"/>
    </font>
    <font>
      <b/>
      <sz val="16"/>
      <color indexed="8"/>
      <name val="Calibri"/>
      <family val="2"/>
    </font>
    <font>
      <sz val="11"/>
      <color indexed="8"/>
      <name val="Trebuchet MS"/>
      <family val="2"/>
    </font>
    <font>
      <sz val="11"/>
      <color indexed="8"/>
      <name val="Calibri"/>
      <family val="2"/>
    </font>
    <font>
      <sz val="11"/>
      <color rgb="FF000000"/>
      <name val="Calibri"/>
      <family val="2"/>
    </font>
    <font>
      <sz val="14"/>
      <color rgb="FFFF0000"/>
      <name val="Calibri"/>
      <family val="2"/>
    </font>
    <font>
      <sz val="14"/>
      <color indexed="8"/>
      <name val="Calibri"/>
      <family val="2"/>
    </font>
  </fonts>
  <fills count="8">
    <fill>
      <patternFill patternType="none"/>
    </fill>
    <fill>
      <patternFill patternType="gray125"/>
    </fill>
    <fill>
      <patternFill patternType="solid">
        <fgColor indexed="12"/>
        <bgColor auto="1"/>
      </patternFill>
    </fill>
    <fill>
      <patternFill patternType="solid">
        <fgColor indexed="14"/>
        <bgColor auto="1"/>
      </patternFill>
    </fill>
    <fill>
      <patternFill patternType="solid">
        <fgColor indexed="15"/>
        <bgColor auto="1"/>
      </patternFill>
    </fill>
    <fill>
      <patternFill patternType="solid">
        <fgColor indexed="17"/>
        <bgColor auto="1"/>
      </patternFill>
    </fill>
    <fill>
      <patternFill patternType="solid">
        <fgColor indexed="18"/>
        <bgColor auto="1"/>
      </patternFill>
    </fill>
    <fill>
      <patternFill patternType="solid">
        <fgColor indexed="20"/>
        <bgColor auto="1"/>
      </patternFill>
    </fill>
  </fills>
  <borders count="34">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13"/>
      </right>
      <top style="thin">
        <color indexed="13"/>
      </top>
      <bottom style="thin">
        <color indexed="13"/>
      </bottom>
      <diagonal/>
    </border>
    <border>
      <left style="thin">
        <color indexed="13"/>
      </left>
      <right style="thin">
        <color indexed="13"/>
      </right>
      <top style="thin">
        <color indexed="13"/>
      </top>
      <bottom style="thin">
        <color indexed="13"/>
      </bottom>
      <diagonal/>
    </border>
    <border>
      <left style="thin">
        <color indexed="13"/>
      </left>
      <right style="thin">
        <color indexed="8"/>
      </right>
      <top style="thin">
        <color indexed="8"/>
      </top>
      <bottom/>
      <diagonal/>
    </border>
    <border>
      <left style="thin">
        <color indexed="8"/>
      </left>
      <right style="thin">
        <color indexed="8"/>
      </right>
      <top/>
      <bottom/>
      <diagonal/>
    </border>
    <border>
      <left style="thin">
        <color indexed="13"/>
      </left>
      <right style="thin">
        <color indexed="8"/>
      </right>
      <top/>
      <bottom/>
      <diagonal/>
    </border>
    <border>
      <left style="thin">
        <color indexed="8"/>
      </left>
      <right style="thin">
        <color indexed="8"/>
      </right>
      <top/>
      <bottom style="thin">
        <color indexed="8"/>
      </bottom>
      <diagonal/>
    </border>
    <border>
      <left style="thin">
        <color indexed="13"/>
      </left>
      <right/>
      <top/>
      <bottom style="thin">
        <color indexed="8"/>
      </bottom>
      <diagonal/>
    </border>
    <border>
      <left/>
      <right style="thin">
        <color indexed="13"/>
      </right>
      <top style="thin">
        <color indexed="8"/>
      </top>
      <bottom style="thin">
        <color indexed="8"/>
      </bottom>
      <diagonal/>
    </border>
    <border>
      <left style="thin">
        <color indexed="13"/>
      </left>
      <right style="thin">
        <color indexed="13"/>
      </right>
      <top style="thin">
        <color indexed="8"/>
      </top>
      <bottom style="thin">
        <color indexed="8"/>
      </bottom>
      <diagonal/>
    </border>
    <border>
      <left style="thin">
        <color indexed="13"/>
      </left>
      <right style="thin">
        <color indexed="13"/>
      </right>
      <top style="thin">
        <color indexed="8"/>
      </top>
      <bottom style="thin">
        <color indexed="13"/>
      </bottom>
      <diagonal/>
    </border>
    <border>
      <left style="thin">
        <color indexed="13"/>
      </left>
      <right style="thin">
        <color indexed="8"/>
      </right>
      <top style="thin">
        <color indexed="8"/>
      </top>
      <bottom style="thin">
        <color indexed="13"/>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13"/>
      </top>
      <bottom style="thin">
        <color indexed="8"/>
      </bottom>
      <diagonal/>
    </border>
    <border>
      <left style="thin">
        <color indexed="13"/>
      </left>
      <right style="thin">
        <color indexed="8"/>
      </right>
      <top style="thin">
        <color indexed="13"/>
      </top>
      <bottom style="thin">
        <color indexed="13"/>
      </bottom>
      <diagonal/>
    </border>
    <border>
      <left style="thin">
        <color indexed="8"/>
      </left>
      <right/>
      <top style="thin">
        <color indexed="8"/>
      </top>
      <bottom/>
      <diagonal/>
    </border>
    <border>
      <left/>
      <right/>
      <top style="thin">
        <color indexed="8"/>
      </top>
      <bottom/>
      <diagonal/>
    </border>
    <border>
      <left/>
      <right style="thin">
        <color indexed="13"/>
      </right>
      <top style="thin">
        <color indexed="13"/>
      </top>
      <bottom style="thin">
        <color indexed="13"/>
      </bottom>
      <diagonal/>
    </border>
    <border>
      <left style="thin">
        <color indexed="8"/>
      </left>
      <right/>
      <top/>
      <bottom/>
      <diagonal/>
    </border>
    <border>
      <left/>
      <right/>
      <top/>
      <bottom/>
      <diagonal/>
    </border>
    <border>
      <left/>
      <right/>
      <top/>
      <bottom style="thin">
        <color indexed="8"/>
      </bottom>
      <diagonal/>
    </border>
    <border>
      <left style="thin">
        <color indexed="13"/>
      </left>
      <right style="thin">
        <color indexed="13"/>
      </right>
      <top style="thin">
        <color indexed="13"/>
      </top>
      <bottom/>
      <diagonal/>
    </border>
    <border>
      <left style="thin">
        <color indexed="13"/>
      </left>
      <right/>
      <top/>
      <bottom/>
      <diagonal/>
    </border>
    <border>
      <left style="thin">
        <color indexed="13"/>
      </left>
      <right style="thin">
        <color indexed="8"/>
      </right>
      <top/>
      <bottom style="thin">
        <color indexed="13"/>
      </bottom>
      <diagonal/>
    </border>
    <border>
      <left style="thin">
        <color indexed="8"/>
      </left>
      <right style="thin">
        <color indexed="13"/>
      </right>
      <top style="thin">
        <color indexed="8"/>
      </top>
      <bottom style="thin">
        <color indexed="8"/>
      </bottom>
      <diagonal/>
    </border>
    <border>
      <left style="thin">
        <color indexed="13"/>
      </left>
      <right style="thin">
        <color indexed="8"/>
      </right>
      <top style="thin">
        <color indexed="13"/>
      </top>
      <bottom/>
      <diagonal/>
    </border>
    <border>
      <left style="thin">
        <color indexed="8"/>
      </left>
      <right style="thin">
        <color indexed="13"/>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top/>
      <bottom style="thin">
        <color indexed="8"/>
      </bottom>
      <diagonal/>
    </border>
  </borders>
  <cellStyleXfs count="1">
    <xf numFmtId="0" fontId="0" fillId="0" borderId="0" applyNumberFormat="0" applyFill="0" applyBorder="0" applyProtection="0"/>
  </cellStyleXfs>
  <cellXfs count="91">
    <xf numFmtId="0" fontId="0" fillId="0" borderId="0" xfId="0"/>
    <xf numFmtId="0" fontId="0" fillId="0" borderId="0" xfId="0" applyNumberFormat="1"/>
    <xf numFmtId="49" fontId="1" fillId="2" borderId="1" xfId="0" applyNumberFormat="1" applyFont="1" applyFill="1" applyBorder="1" applyAlignment="1">
      <alignment vertical="center"/>
    </xf>
    <xf numFmtId="49" fontId="2" fillId="2" borderId="2" xfId="0" applyNumberFormat="1" applyFont="1" applyFill="1" applyBorder="1" applyAlignment="1">
      <alignment horizontal="left" vertical="center"/>
    </xf>
    <xf numFmtId="0" fontId="0" fillId="0" borderId="6" xfId="0" applyBorder="1"/>
    <xf numFmtId="0" fontId="0" fillId="0" borderId="7" xfId="0" applyBorder="1"/>
    <xf numFmtId="49" fontId="0" fillId="2" borderId="8" xfId="0" applyNumberFormat="1" applyFill="1" applyBorder="1"/>
    <xf numFmtId="49" fontId="2" fillId="2" borderId="9" xfId="0" applyNumberFormat="1" applyFont="1" applyFill="1" applyBorder="1" applyAlignment="1">
      <alignment horizontal="left" vertical="center"/>
    </xf>
    <xf numFmtId="0" fontId="0" fillId="2" borderId="10" xfId="0" applyFill="1" applyBorder="1"/>
    <xf numFmtId="0" fontId="2" fillId="2" borderId="9" xfId="0" applyFont="1" applyFill="1" applyBorder="1" applyAlignment="1">
      <alignment horizontal="left" vertical="center"/>
    </xf>
    <xf numFmtId="0" fontId="0" fillId="2" borderId="11" xfId="0" applyFill="1" applyBorder="1"/>
    <xf numFmtId="49" fontId="0" fillId="3" borderId="1" xfId="0" applyNumberFormat="1" applyFill="1" applyBorder="1" applyAlignment="1">
      <alignment vertical="top" wrapText="1"/>
    </xf>
    <xf numFmtId="0" fontId="0" fillId="0" borderId="15" xfId="0" applyBorder="1"/>
    <xf numFmtId="49" fontId="0" fillId="2" borderId="1" xfId="0" applyNumberFormat="1" applyFill="1" applyBorder="1" applyAlignment="1">
      <alignment vertical="center"/>
    </xf>
    <xf numFmtId="49" fontId="4" fillId="2" borderId="1" xfId="0" applyNumberFormat="1" applyFont="1" applyFill="1" applyBorder="1" applyAlignment="1">
      <alignment horizontal="left" vertical="center" wrapText="1"/>
    </xf>
    <xf numFmtId="49" fontId="0" fillId="2" borderId="1" xfId="0" applyNumberFormat="1" applyFill="1" applyBorder="1"/>
    <xf numFmtId="49" fontId="0" fillId="2" borderId="1" xfId="0" applyNumberFormat="1" applyFill="1" applyBorder="1" applyAlignment="1">
      <alignment wrapText="1"/>
    </xf>
    <xf numFmtId="0" fontId="0" fillId="2" borderId="1" xfId="0" applyNumberFormat="1" applyFill="1" applyBorder="1" applyAlignment="1">
      <alignment vertical="center"/>
    </xf>
    <xf numFmtId="49" fontId="0" fillId="2" borderId="1" xfId="0" applyNumberFormat="1" applyFill="1" applyBorder="1" applyAlignment="1">
      <alignment vertical="center" wrapText="1"/>
    </xf>
    <xf numFmtId="0" fontId="0" fillId="2" borderId="1" xfId="0" applyNumberFormat="1" applyFill="1" applyBorder="1" applyAlignment="1">
      <alignment horizontal="center"/>
    </xf>
    <xf numFmtId="2" fontId="0" fillId="5" borderId="1" xfId="0" applyNumberFormat="1" applyFill="1" applyBorder="1" applyAlignment="1">
      <alignment wrapText="1"/>
    </xf>
    <xf numFmtId="0" fontId="0" fillId="2" borderId="1" xfId="0" applyFill="1" applyBorder="1"/>
    <xf numFmtId="2" fontId="0" fillId="5" borderId="1" xfId="0" applyNumberFormat="1" applyFill="1" applyBorder="1"/>
    <xf numFmtId="49" fontId="0" fillId="5" borderId="1" xfId="0" applyNumberFormat="1" applyFill="1" applyBorder="1"/>
    <xf numFmtId="2" fontId="0" fillId="0" borderId="15" xfId="0" applyNumberFormat="1" applyBorder="1"/>
    <xf numFmtId="2" fontId="0" fillId="0" borderId="16" xfId="0" applyNumberFormat="1" applyBorder="1"/>
    <xf numFmtId="49" fontId="0" fillId="0" borderId="1" xfId="0" applyNumberFormat="1" applyBorder="1"/>
    <xf numFmtId="0" fontId="0" fillId="0" borderId="17" xfId="0" applyBorder="1"/>
    <xf numFmtId="0" fontId="0" fillId="0" borderId="7" xfId="0" applyBorder="1" applyAlignment="1">
      <alignment horizontal="left"/>
    </xf>
    <xf numFmtId="49" fontId="0" fillId="6" borderId="7" xfId="0" applyNumberFormat="1" applyFill="1" applyBorder="1" applyAlignment="1">
      <alignment horizontal="left" wrapText="1"/>
    </xf>
    <xf numFmtId="0" fontId="0" fillId="6" borderId="7" xfId="0" applyFill="1" applyBorder="1" applyAlignment="1">
      <alignment horizontal="left" wrapText="1"/>
    </xf>
    <xf numFmtId="0" fontId="3" fillId="0" borderId="7" xfId="0" applyFont="1" applyBorder="1" applyAlignment="1">
      <alignment horizontal="left"/>
    </xf>
    <xf numFmtId="49" fontId="0" fillId="0" borderId="7" xfId="0" applyNumberFormat="1" applyBorder="1" applyAlignment="1">
      <alignment horizontal="left"/>
    </xf>
    <xf numFmtId="49" fontId="3" fillId="0" borderId="7" xfId="0" applyNumberFormat="1" applyFont="1" applyBorder="1" applyAlignment="1">
      <alignment horizontal="left"/>
    </xf>
    <xf numFmtId="0" fontId="0" fillId="0" borderId="18" xfId="0" applyBorder="1"/>
    <xf numFmtId="0" fontId="0" fillId="0" borderId="19" xfId="0" applyBorder="1"/>
    <xf numFmtId="49" fontId="5" fillId="4" borderId="20" xfId="0" applyNumberFormat="1" applyFont="1" applyFill="1" applyBorder="1"/>
    <xf numFmtId="0" fontId="0" fillId="4" borderId="21" xfId="0" applyFill="1" applyBorder="1"/>
    <xf numFmtId="0" fontId="0" fillId="0" borderId="22" xfId="0" applyBorder="1"/>
    <xf numFmtId="49" fontId="0" fillId="4" borderId="23" xfId="0" applyNumberFormat="1" applyFill="1" applyBorder="1" applyAlignment="1">
      <alignment wrapText="1"/>
    </xf>
    <xf numFmtId="0" fontId="0" fillId="4" borderId="24" xfId="0" applyFill="1" applyBorder="1" applyAlignment="1">
      <alignment wrapText="1"/>
    </xf>
    <xf numFmtId="49" fontId="6" fillId="0" borderId="26" xfId="0" applyNumberFormat="1" applyFont="1" applyBorder="1"/>
    <xf numFmtId="0" fontId="0" fillId="0" borderId="26" xfId="0" applyBorder="1"/>
    <xf numFmtId="49" fontId="0" fillId="0" borderId="26" xfId="0" applyNumberFormat="1" applyBorder="1"/>
    <xf numFmtId="49" fontId="0" fillId="7" borderId="27" xfId="0" applyNumberFormat="1" applyFill="1" applyBorder="1"/>
    <xf numFmtId="49" fontId="0" fillId="7" borderId="24" xfId="0" applyNumberFormat="1" applyFill="1" applyBorder="1"/>
    <xf numFmtId="0" fontId="0" fillId="7" borderId="24" xfId="0" applyFill="1" applyBorder="1"/>
    <xf numFmtId="49" fontId="0" fillId="2" borderId="27" xfId="0" applyNumberFormat="1" applyFill="1" applyBorder="1"/>
    <xf numFmtId="49" fontId="0" fillId="2" borderId="25" xfId="0" applyNumberFormat="1" applyFill="1" applyBorder="1"/>
    <xf numFmtId="0" fontId="0" fillId="0" borderId="28" xfId="0" applyBorder="1"/>
    <xf numFmtId="49" fontId="0" fillId="6" borderId="1" xfId="0" applyNumberFormat="1" applyFill="1" applyBorder="1" applyAlignment="1">
      <alignment vertical="center" wrapText="1"/>
    </xf>
    <xf numFmtId="49" fontId="0" fillId="6" borderId="1" xfId="0" applyNumberFormat="1" applyFill="1" applyBorder="1" applyAlignment="1">
      <alignment vertical="top" wrapText="1"/>
    </xf>
    <xf numFmtId="49" fontId="0" fillId="0" borderId="29" xfId="0" applyNumberFormat="1" applyBorder="1"/>
    <xf numFmtId="0" fontId="0" fillId="6" borderId="15" xfId="0" applyFill="1" applyBorder="1" applyAlignment="1">
      <alignment vertical="center" wrapText="1"/>
    </xf>
    <xf numFmtId="0" fontId="0" fillId="6" borderId="7" xfId="0" applyFill="1" applyBorder="1" applyAlignment="1">
      <alignment vertical="center"/>
    </xf>
    <xf numFmtId="0" fontId="7" fillId="6" borderId="7" xfId="0" applyFont="1" applyFill="1" applyBorder="1" applyAlignment="1">
      <alignment vertical="center"/>
    </xf>
    <xf numFmtId="49" fontId="6" fillId="0" borderId="7" xfId="0" applyNumberFormat="1" applyFont="1" applyBorder="1"/>
    <xf numFmtId="49" fontId="0" fillId="0" borderId="7" xfId="0" applyNumberFormat="1" applyBorder="1"/>
    <xf numFmtId="0" fontId="6" fillId="0" borderId="26" xfId="0" applyFont="1" applyBorder="1"/>
    <xf numFmtId="0" fontId="0" fillId="7" borderId="25" xfId="0" applyFill="1" applyBorder="1"/>
    <xf numFmtId="49" fontId="0" fillId="2" borderId="10" xfId="0" applyNumberFormat="1" applyFill="1" applyBorder="1"/>
    <xf numFmtId="0" fontId="0" fillId="0" borderId="30" xfId="0" applyBorder="1"/>
    <xf numFmtId="49" fontId="0" fillId="6" borderId="2" xfId="0" applyNumberFormat="1" applyFill="1" applyBorder="1" applyAlignment="1">
      <alignment vertical="center" wrapText="1"/>
    </xf>
    <xf numFmtId="49" fontId="0" fillId="0" borderId="31" xfId="0" applyNumberFormat="1" applyBorder="1"/>
    <xf numFmtId="49" fontId="0" fillId="3" borderId="10" xfId="0" applyNumberFormat="1" applyFill="1" applyBorder="1"/>
    <xf numFmtId="49" fontId="8" fillId="5" borderId="1" xfId="0" applyNumberFormat="1" applyFont="1" applyFill="1" applyBorder="1" applyAlignment="1">
      <alignment wrapText="1" indent="1"/>
    </xf>
    <xf numFmtId="49" fontId="9" fillId="5" borderId="1" xfId="0" applyNumberFormat="1" applyFont="1" applyFill="1" applyBorder="1" applyAlignment="1">
      <alignment wrapText="1" indent="1"/>
    </xf>
    <xf numFmtId="0" fontId="0" fillId="2" borderId="5" xfId="0" applyFill="1" applyBorder="1" applyAlignment="1">
      <alignment horizontal="center" wrapText="1"/>
    </xf>
    <xf numFmtId="49" fontId="2" fillId="2" borderId="23" xfId="0" applyNumberFormat="1" applyFont="1" applyFill="1" applyBorder="1" applyAlignment="1">
      <alignment horizontal="left" vertical="center"/>
    </xf>
    <xf numFmtId="49" fontId="10" fillId="2" borderId="32" xfId="0" applyNumberFormat="1" applyFont="1" applyFill="1" applyBorder="1" applyAlignment="1">
      <alignment horizontal="center" vertical="center" wrapText="1"/>
    </xf>
    <xf numFmtId="49" fontId="3" fillId="2" borderId="12" xfId="0" applyNumberFormat="1" applyFont="1" applyFill="1" applyBorder="1"/>
    <xf numFmtId="0" fontId="0" fillId="0" borderId="13" xfId="0" applyBorder="1"/>
    <xf numFmtId="0" fontId="0" fillId="0" borderId="14" xfId="0" applyBorder="1"/>
    <xf numFmtId="49" fontId="1" fillId="2" borderId="3" xfId="0" applyNumberFormat="1"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164" fontId="0" fillId="4" borderId="1" xfId="0" applyNumberFormat="1" applyFill="1" applyBorder="1" applyAlignment="1">
      <alignment horizontal="left"/>
    </xf>
    <xf numFmtId="0" fontId="0" fillId="4" borderId="1" xfId="0" applyFill="1" applyBorder="1" applyAlignment="1">
      <alignment horizontal="left"/>
    </xf>
    <xf numFmtId="49" fontId="8" fillId="4" borderId="1" xfId="0" applyNumberFormat="1" applyFont="1" applyFill="1" applyBorder="1" applyAlignment="1">
      <alignment horizontal="left"/>
    </xf>
    <xf numFmtId="49" fontId="0" fillId="2" borderId="3" xfId="0" applyNumberFormat="1" applyFill="1" applyBorder="1" applyAlignment="1">
      <alignment horizontal="center" wrapText="1"/>
    </xf>
    <xf numFmtId="0" fontId="0" fillId="2" borderId="4" xfId="0" applyFill="1" applyBorder="1" applyAlignment="1">
      <alignment horizontal="center" wrapText="1"/>
    </xf>
    <xf numFmtId="0" fontId="0" fillId="2" borderId="5" xfId="0" applyFill="1" applyBorder="1" applyAlignment="1">
      <alignment horizontal="center" wrapText="1"/>
    </xf>
    <xf numFmtId="49" fontId="0" fillId="2" borderId="3" xfId="0" applyNumberFormat="1"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49" fontId="0" fillId="2" borderId="20" xfId="0" applyNumberFormat="1" applyFill="1" applyBorder="1" applyAlignment="1">
      <alignment horizontal="center" wrapText="1"/>
    </xf>
    <xf numFmtId="0" fontId="0" fillId="2" borderId="21" xfId="0" applyFill="1" applyBorder="1" applyAlignment="1">
      <alignment horizontal="center" wrapText="1"/>
    </xf>
    <xf numFmtId="49" fontId="0" fillId="2" borderId="33" xfId="0" applyNumberFormat="1" applyFill="1" applyBorder="1" applyAlignment="1">
      <alignment horizontal="center" wrapText="1"/>
    </xf>
    <xf numFmtId="0" fontId="0" fillId="2" borderId="25" xfId="0" applyFill="1" applyBorder="1" applyAlignment="1">
      <alignment horizontal="center" wrapText="1"/>
    </xf>
    <xf numFmtId="0" fontId="10" fillId="2" borderId="32" xfId="0" applyFont="1" applyFill="1" applyBorder="1" applyAlignment="1">
      <alignment horizontal="center" vertical="center" wrapText="1"/>
    </xf>
    <xf numFmtId="0" fontId="11" fillId="2" borderId="32" xfId="0" applyFont="1" applyFill="1" applyBorder="1" applyAlignment="1">
      <alignment horizontal="center" vertical="center" wrapText="1"/>
    </xf>
  </cellXfs>
  <cellStyles count="1">
    <cellStyle name="Standaard"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E2EEDA"/>
      <rgbColor rgb="FFAAAAAA"/>
      <rgbColor rgb="FFC5DEB5"/>
      <rgbColor rgb="FFFBE4D5"/>
      <rgbColor rgb="FFFF0000"/>
      <rgbColor rgb="FFFFF2CB"/>
      <rgbColor rgb="FFFFFFFF"/>
      <rgbColor rgb="FFFF2600"/>
      <rgbColor rgb="FFA9CD9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Kantoorthema">
  <a:themeElements>
    <a:clrScheme name="Kantoorthema">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Kantoorthema">
      <a:majorFont>
        <a:latin typeface="Helvetica Neue"/>
        <a:ea typeface="Helvetica Neue"/>
        <a:cs typeface="Helvetica Neue"/>
      </a:majorFont>
      <a:minorFont>
        <a:latin typeface="Helvetica Neue"/>
        <a:ea typeface="Helvetica Neue"/>
        <a:cs typeface="Helvetica Neue"/>
      </a:minorFont>
    </a:fontScheme>
    <a:fmtScheme name="Kantoorthem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3"/>
  <sheetViews>
    <sheetView showGridLines="0" tabSelected="1" topLeftCell="C12" zoomScale="125" workbookViewId="0">
      <selection activeCell="C8" sqref="C8:J8"/>
    </sheetView>
  </sheetViews>
  <sheetFormatPr defaultColWidth="8.77734375" defaultRowHeight="14.55" customHeight="1" x14ac:dyDescent="0.3"/>
  <cols>
    <col min="1" max="1" width="14.44140625" style="1" customWidth="1"/>
    <col min="2" max="2" width="43.77734375" style="1" customWidth="1"/>
    <col min="3" max="3" width="15.6640625" style="1" customWidth="1"/>
    <col min="4" max="4" width="7" style="1" customWidth="1"/>
    <col min="5" max="5" width="13.109375" style="1" customWidth="1"/>
    <col min="6" max="6" width="12.77734375" style="1" customWidth="1"/>
    <col min="7" max="8" width="13.6640625" style="1" customWidth="1"/>
    <col min="9" max="9" width="84.44140625" style="1" customWidth="1"/>
    <col min="10" max="10" width="54.33203125" style="1" hidden="1" customWidth="1"/>
    <col min="11" max="11" width="8.77734375" style="1" customWidth="1"/>
    <col min="12" max="16384" width="8.77734375" style="1"/>
  </cols>
  <sheetData>
    <row r="1" spans="1:10" ht="39.450000000000003" customHeight="1" x14ac:dyDescent="0.3">
      <c r="A1" s="2" t="s">
        <v>0</v>
      </c>
      <c r="B1" s="3" t="s">
        <v>1</v>
      </c>
      <c r="C1" s="79" t="s">
        <v>2</v>
      </c>
      <c r="D1" s="80"/>
      <c r="E1" s="80"/>
      <c r="F1" s="80"/>
      <c r="G1" s="80"/>
      <c r="H1" s="80"/>
      <c r="I1" s="80"/>
      <c r="J1" s="81"/>
    </row>
    <row r="2" spans="1:10" ht="13.95" customHeight="1" x14ac:dyDescent="0.3">
      <c r="A2" s="6" t="s">
        <v>3</v>
      </c>
      <c r="B2" s="7" t="s">
        <v>4</v>
      </c>
      <c r="C2" s="82" t="s">
        <v>5</v>
      </c>
      <c r="D2" s="83"/>
      <c r="E2" s="83"/>
      <c r="F2" s="83"/>
      <c r="G2" s="83"/>
      <c r="H2" s="83"/>
      <c r="I2" s="83"/>
      <c r="J2" s="84"/>
    </row>
    <row r="3" spans="1:10" ht="13.95" customHeight="1" x14ac:dyDescent="0.3">
      <c r="A3" s="8"/>
      <c r="B3" s="7" t="s">
        <v>6</v>
      </c>
      <c r="C3" s="82" t="s">
        <v>7</v>
      </c>
      <c r="D3" s="83"/>
      <c r="E3" s="83"/>
      <c r="F3" s="83"/>
      <c r="G3" s="83"/>
      <c r="H3" s="83"/>
      <c r="I3" s="83"/>
      <c r="J3" s="84"/>
    </row>
    <row r="4" spans="1:10" ht="99.6" customHeight="1" x14ac:dyDescent="0.3">
      <c r="A4" s="8"/>
      <c r="B4" s="7" t="s">
        <v>8</v>
      </c>
      <c r="C4" s="85" t="s">
        <v>9</v>
      </c>
      <c r="D4" s="86"/>
      <c r="E4" s="86"/>
      <c r="F4" s="86"/>
      <c r="G4" s="86"/>
      <c r="H4" s="86"/>
      <c r="I4" s="86"/>
      <c r="J4" s="81"/>
    </row>
    <row r="5" spans="1:10" ht="84.6" customHeight="1" x14ac:dyDescent="0.3">
      <c r="A5" s="8"/>
      <c r="B5" s="68"/>
      <c r="C5" s="69" t="s">
        <v>144</v>
      </c>
      <c r="D5" s="89" t="s">
        <v>145</v>
      </c>
      <c r="E5" s="90"/>
      <c r="F5" s="90"/>
      <c r="G5" s="90"/>
      <c r="H5" s="90"/>
      <c r="I5" s="90"/>
      <c r="J5" s="67"/>
    </row>
    <row r="6" spans="1:10" ht="13.95" customHeight="1" x14ac:dyDescent="0.3">
      <c r="A6" s="8"/>
      <c r="B6" s="9"/>
      <c r="C6" s="87" t="s">
        <v>10</v>
      </c>
      <c r="D6" s="88"/>
      <c r="E6" s="88"/>
      <c r="F6" s="88"/>
      <c r="G6" s="88"/>
      <c r="H6" s="88"/>
      <c r="I6" s="88"/>
      <c r="J6" s="81"/>
    </row>
    <row r="7" spans="1:10" ht="21" customHeight="1" x14ac:dyDescent="0.4">
      <c r="A7" s="8"/>
      <c r="B7" s="10"/>
      <c r="C7" s="73" t="s">
        <v>11</v>
      </c>
      <c r="D7" s="74"/>
      <c r="E7" s="74"/>
      <c r="F7" s="74"/>
      <c r="G7" s="74"/>
      <c r="H7" s="74"/>
      <c r="I7" s="74"/>
      <c r="J7" s="75"/>
    </row>
    <row r="8" spans="1:10" ht="13.5" customHeight="1" x14ac:dyDescent="0.3">
      <c r="A8" s="8"/>
      <c r="B8" s="11" t="s">
        <v>12</v>
      </c>
      <c r="C8" s="76">
        <f>H23</f>
        <v>85633</v>
      </c>
      <c r="D8" s="77"/>
      <c r="E8" s="77"/>
      <c r="F8" s="77"/>
      <c r="G8" s="77"/>
      <c r="H8" s="77"/>
      <c r="I8" s="77"/>
      <c r="J8" s="77"/>
    </row>
    <row r="9" spans="1:10" ht="13.5" customHeight="1" x14ac:dyDescent="0.3">
      <c r="A9" s="8"/>
      <c r="B9" s="11" t="s">
        <v>13</v>
      </c>
      <c r="C9" s="78" t="s">
        <v>143</v>
      </c>
      <c r="D9" s="77"/>
      <c r="E9" s="77"/>
      <c r="F9" s="77"/>
      <c r="G9" s="77"/>
      <c r="H9" s="77"/>
      <c r="I9" s="77"/>
      <c r="J9" s="77"/>
    </row>
    <row r="10" spans="1:10" ht="13.5" customHeight="1" x14ac:dyDescent="0.3">
      <c r="A10" s="8"/>
      <c r="B10" s="11" t="s">
        <v>14</v>
      </c>
      <c r="C10" s="76">
        <f>C8*1.21</f>
        <v>103615.93</v>
      </c>
      <c r="D10" s="77"/>
      <c r="E10" s="77"/>
      <c r="F10" s="77"/>
      <c r="G10" s="77"/>
      <c r="H10" s="77"/>
      <c r="I10" s="77"/>
      <c r="J10" s="77"/>
    </row>
    <row r="11" spans="1:10" ht="13.5" customHeight="1" x14ac:dyDescent="0.3">
      <c r="A11" s="70" t="s">
        <v>15</v>
      </c>
      <c r="B11" s="71"/>
      <c r="C11" s="72"/>
      <c r="D11" s="72"/>
      <c r="E11" s="72"/>
      <c r="F11" s="72"/>
      <c r="G11" s="72"/>
      <c r="H11" s="72"/>
      <c r="I11" s="72"/>
      <c r="J11" s="12"/>
    </row>
    <row r="12" spans="1:10" ht="75.45" customHeight="1" x14ac:dyDescent="0.3">
      <c r="A12" s="13" t="s">
        <v>16</v>
      </c>
      <c r="B12" s="14" t="s">
        <v>17</v>
      </c>
      <c r="C12" s="15" t="s">
        <v>18</v>
      </c>
      <c r="D12" s="15" t="s">
        <v>19</v>
      </c>
      <c r="E12" s="16" t="s">
        <v>20</v>
      </c>
      <c r="F12" s="16" t="s">
        <v>21</v>
      </c>
      <c r="G12" s="16" t="s">
        <v>22</v>
      </c>
      <c r="H12" s="16" t="s">
        <v>23</v>
      </c>
      <c r="I12" s="15" t="s">
        <v>24</v>
      </c>
      <c r="J12" s="4"/>
    </row>
    <row r="13" spans="1:10" ht="73.05" customHeight="1" x14ac:dyDescent="0.3">
      <c r="A13" s="17">
        <v>1</v>
      </c>
      <c r="B13" s="18" t="s">
        <v>25</v>
      </c>
      <c r="C13" s="15" t="s">
        <v>26</v>
      </c>
      <c r="D13" s="19">
        <v>10</v>
      </c>
      <c r="E13" s="20">
        <v>383</v>
      </c>
      <c r="F13" s="20">
        <v>409.92</v>
      </c>
      <c r="G13" s="20">
        <v>383.04</v>
      </c>
      <c r="H13" s="20">
        <f t="shared" ref="H13:H22" si="0">(E13+F13+G13)*D13</f>
        <v>11759.6</v>
      </c>
      <c r="I13" s="66" t="s">
        <v>137</v>
      </c>
      <c r="J13" s="4"/>
    </row>
    <row r="14" spans="1:10" ht="73.05" customHeight="1" x14ac:dyDescent="0.3">
      <c r="A14" s="17">
        <v>2</v>
      </c>
      <c r="B14" s="18" t="s">
        <v>27</v>
      </c>
      <c r="C14" s="15" t="s">
        <v>26</v>
      </c>
      <c r="D14" s="19">
        <v>10</v>
      </c>
      <c r="E14" s="20">
        <v>385</v>
      </c>
      <c r="F14" s="20">
        <v>411.84</v>
      </c>
      <c r="G14" s="20">
        <v>385.44</v>
      </c>
      <c r="H14" s="20">
        <f t="shared" si="0"/>
        <v>11822.8</v>
      </c>
      <c r="I14" s="65" t="s">
        <v>138</v>
      </c>
      <c r="J14" s="4"/>
    </row>
    <row r="15" spans="1:10" ht="73.05" customHeight="1" x14ac:dyDescent="0.3">
      <c r="A15" s="17">
        <v>3</v>
      </c>
      <c r="B15" s="18" t="s">
        <v>28</v>
      </c>
      <c r="C15" s="15" t="s">
        <v>26</v>
      </c>
      <c r="D15" s="19">
        <v>10</v>
      </c>
      <c r="E15" s="20">
        <v>411</v>
      </c>
      <c r="F15" s="20">
        <v>439.68</v>
      </c>
      <c r="G15" s="20">
        <v>412.8</v>
      </c>
      <c r="H15" s="20">
        <f t="shared" si="0"/>
        <v>12634.8</v>
      </c>
      <c r="I15" s="65" t="s">
        <v>139</v>
      </c>
      <c r="J15" s="4"/>
    </row>
    <row r="16" spans="1:10" ht="73.05" customHeight="1" x14ac:dyDescent="0.3">
      <c r="A16" s="17">
        <v>4</v>
      </c>
      <c r="B16" s="18" t="s">
        <v>29</v>
      </c>
      <c r="C16" s="15" t="s">
        <v>26</v>
      </c>
      <c r="D16" s="19">
        <v>10</v>
      </c>
      <c r="E16" s="20">
        <v>499</v>
      </c>
      <c r="F16" s="20">
        <v>529.91999999999996</v>
      </c>
      <c r="G16" s="20">
        <v>503.04</v>
      </c>
      <c r="H16" s="20">
        <f t="shared" si="0"/>
        <v>15319.6</v>
      </c>
      <c r="I16" s="65" t="s">
        <v>140</v>
      </c>
      <c r="J16" s="4"/>
    </row>
    <row r="17" spans="1:10" ht="73.05" customHeight="1" x14ac:dyDescent="0.3">
      <c r="A17" s="17">
        <v>5</v>
      </c>
      <c r="B17" s="18" t="s">
        <v>30</v>
      </c>
      <c r="C17" s="15" t="s">
        <v>26</v>
      </c>
      <c r="D17" s="19">
        <v>10</v>
      </c>
      <c r="E17" s="20">
        <v>501</v>
      </c>
      <c r="F17" s="20">
        <v>531.84</v>
      </c>
      <c r="G17" s="20">
        <v>505.44</v>
      </c>
      <c r="H17" s="20">
        <f t="shared" si="0"/>
        <v>15382.800000000003</v>
      </c>
      <c r="I17" s="65" t="s">
        <v>141</v>
      </c>
      <c r="J17" s="4"/>
    </row>
    <row r="18" spans="1:10" ht="73.05" customHeight="1" x14ac:dyDescent="0.3">
      <c r="A18" s="17">
        <v>6</v>
      </c>
      <c r="B18" s="18" t="s">
        <v>31</v>
      </c>
      <c r="C18" s="15" t="s">
        <v>26</v>
      </c>
      <c r="D18" s="19">
        <v>10</v>
      </c>
      <c r="E18" s="20">
        <v>527</v>
      </c>
      <c r="F18" s="20">
        <v>559.67999999999995</v>
      </c>
      <c r="G18" s="20">
        <v>532.79999999999995</v>
      </c>
      <c r="H18" s="20">
        <f t="shared" si="0"/>
        <v>16194.799999999997</v>
      </c>
      <c r="I18" s="65" t="s">
        <v>142</v>
      </c>
      <c r="J18" s="4"/>
    </row>
    <row r="19" spans="1:10" ht="13.5" customHeight="1" x14ac:dyDescent="0.3">
      <c r="A19" s="15" t="s">
        <v>32</v>
      </c>
      <c r="B19" s="15" t="s">
        <v>33</v>
      </c>
      <c r="C19" s="21"/>
      <c r="D19" s="19">
        <v>5</v>
      </c>
      <c r="E19" s="22">
        <v>72</v>
      </c>
      <c r="F19" s="22">
        <v>76.319999999999993</v>
      </c>
      <c r="G19" s="22">
        <v>76.319999999999993</v>
      </c>
      <c r="H19" s="20">
        <f t="shared" si="0"/>
        <v>1123.1999999999998</v>
      </c>
      <c r="I19" s="23" t="s">
        <v>34</v>
      </c>
      <c r="J19" s="4"/>
    </row>
    <row r="20" spans="1:10" ht="13.5" customHeight="1" x14ac:dyDescent="0.3">
      <c r="A20" s="15" t="s">
        <v>35</v>
      </c>
      <c r="B20" s="15" t="s">
        <v>36</v>
      </c>
      <c r="C20" s="21"/>
      <c r="D20" s="19">
        <v>5</v>
      </c>
      <c r="E20" s="22">
        <v>45</v>
      </c>
      <c r="F20" s="22">
        <v>48</v>
      </c>
      <c r="G20" s="22">
        <v>48</v>
      </c>
      <c r="H20" s="20">
        <f t="shared" si="0"/>
        <v>705</v>
      </c>
      <c r="I20" s="23" t="s">
        <v>37</v>
      </c>
      <c r="J20" s="4"/>
    </row>
    <row r="21" spans="1:10" ht="13.5" customHeight="1" x14ac:dyDescent="0.3">
      <c r="A21" s="15" t="s">
        <v>38</v>
      </c>
      <c r="B21" s="15" t="s">
        <v>39</v>
      </c>
      <c r="C21" s="21"/>
      <c r="D21" s="19">
        <v>10</v>
      </c>
      <c r="E21" s="22">
        <v>0</v>
      </c>
      <c r="F21" s="22">
        <v>0</v>
      </c>
      <c r="G21" s="22">
        <v>0</v>
      </c>
      <c r="H21" s="20">
        <f t="shared" si="0"/>
        <v>0</v>
      </c>
      <c r="I21" s="23" t="s">
        <v>40</v>
      </c>
      <c r="J21" s="4"/>
    </row>
    <row r="22" spans="1:10" ht="13.5" customHeight="1" x14ac:dyDescent="0.3">
      <c r="A22" s="15" t="s">
        <v>41</v>
      </c>
      <c r="B22" s="15" t="s">
        <v>42</v>
      </c>
      <c r="C22" s="21"/>
      <c r="D22" s="19">
        <v>10</v>
      </c>
      <c r="E22" s="22">
        <v>22</v>
      </c>
      <c r="F22" s="22">
        <v>23.52</v>
      </c>
      <c r="G22" s="22">
        <v>23.52</v>
      </c>
      <c r="H22" s="20">
        <f t="shared" si="0"/>
        <v>690.39999999999986</v>
      </c>
      <c r="I22" s="23" t="s">
        <v>43</v>
      </c>
      <c r="J22" s="4"/>
    </row>
    <row r="23" spans="1:10" ht="13.5" customHeight="1" x14ac:dyDescent="0.3">
      <c r="A23" s="12"/>
      <c r="B23" s="12"/>
      <c r="C23" s="12"/>
      <c r="D23" s="12"/>
      <c r="E23" s="24"/>
      <c r="F23" s="25"/>
      <c r="G23" s="26" t="s">
        <v>23</v>
      </c>
      <c r="H23" s="20">
        <f>SUM(H13:H22)</f>
        <v>85633</v>
      </c>
      <c r="I23" s="27"/>
      <c r="J23" s="28"/>
    </row>
    <row r="24" spans="1:10" ht="13.5" customHeight="1" x14ac:dyDescent="0.3">
      <c r="A24" s="5"/>
      <c r="B24" s="5"/>
      <c r="C24" s="5"/>
      <c r="D24" s="5"/>
      <c r="E24" s="5"/>
      <c r="F24" s="5"/>
      <c r="G24" s="12"/>
      <c r="H24" s="12"/>
      <c r="I24" s="5"/>
      <c r="J24" s="28"/>
    </row>
    <row r="25" spans="1:10" ht="72" customHeight="1" x14ac:dyDescent="0.3">
      <c r="A25" s="5"/>
      <c r="B25" s="29" t="s">
        <v>44</v>
      </c>
      <c r="C25" s="30"/>
      <c r="D25" s="30"/>
      <c r="E25" s="30"/>
      <c r="F25" s="30"/>
      <c r="G25" s="30"/>
      <c r="H25" s="30"/>
      <c r="I25" s="30"/>
      <c r="J25" s="31"/>
    </row>
    <row r="26" spans="1:10" ht="43.2" customHeight="1" x14ac:dyDescent="0.3">
      <c r="A26" s="5"/>
      <c r="B26" s="29" t="s">
        <v>45</v>
      </c>
      <c r="C26" s="30"/>
      <c r="D26" s="30"/>
      <c r="E26" s="30"/>
      <c r="F26" s="30"/>
      <c r="G26" s="30"/>
      <c r="H26" s="30"/>
      <c r="I26" s="30"/>
      <c r="J26" s="31"/>
    </row>
    <row r="27" spans="1:10" ht="13.5" customHeight="1" x14ac:dyDescent="0.3">
      <c r="A27" s="5"/>
      <c r="B27" s="32" t="s">
        <v>46</v>
      </c>
      <c r="C27" s="28"/>
      <c r="D27" s="28"/>
      <c r="E27" s="28"/>
      <c r="F27" s="28"/>
      <c r="G27" s="28"/>
      <c r="H27" s="28"/>
      <c r="I27" s="28"/>
      <c r="J27" s="31"/>
    </row>
    <row r="28" spans="1:10" ht="13.5" customHeight="1" x14ac:dyDescent="0.3">
      <c r="A28" s="5"/>
      <c r="B28" s="33" t="s">
        <v>47</v>
      </c>
      <c r="C28" s="31"/>
      <c r="D28" s="31"/>
      <c r="E28" s="31"/>
      <c r="F28" s="31"/>
      <c r="G28" s="31"/>
      <c r="H28" s="31"/>
      <c r="I28" s="31"/>
      <c r="J28" s="5"/>
    </row>
    <row r="29" spans="1:10" ht="13.5" customHeight="1" x14ac:dyDescent="0.3">
      <c r="A29" s="5"/>
      <c r="B29" s="32" t="s">
        <v>48</v>
      </c>
      <c r="C29" s="31"/>
      <c r="D29" s="31"/>
      <c r="E29" s="31"/>
      <c r="F29" s="31"/>
      <c r="G29" s="31"/>
      <c r="H29" s="31"/>
      <c r="I29" s="31"/>
      <c r="J29" s="5"/>
    </row>
    <row r="30" spans="1:10" ht="14.55" customHeight="1" x14ac:dyDescent="0.3">
      <c r="A30" s="5"/>
      <c r="B30" s="31"/>
      <c r="C30" s="31"/>
      <c r="D30" s="31"/>
      <c r="E30" s="31"/>
      <c r="F30" s="31"/>
      <c r="G30" s="31"/>
      <c r="H30" s="31"/>
      <c r="I30" s="31"/>
      <c r="J30" s="5"/>
    </row>
    <row r="31" spans="1:10" ht="13.5" customHeight="1" x14ac:dyDescent="0.3">
      <c r="A31" s="5"/>
      <c r="B31" s="34"/>
      <c r="C31" s="34"/>
      <c r="D31" s="34"/>
      <c r="E31" s="34"/>
      <c r="F31" s="34"/>
      <c r="G31" s="34"/>
      <c r="H31" s="34"/>
      <c r="I31" s="34"/>
      <c r="J31" s="5"/>
    </row>
    <row r="32" spans="1:10" ht="13.8" customHeight="1" x14ac:dyDescent="0.3">
      <c r="A32" s="35"/>
      <c r="B32" s="36" t="s">
        <v>49</v>
      </c>
      <c r="C32" s="37"/>
      <c r="D32" s="37"/>
      <c r="E32" s="37"/>
      <c r="F32" s="37"/>
      <c r="G32" s="37"/>
      <c r="H32" s="37"/>
      <c r="I32" s="37"/>
      <c r="J32" s="38"/>
    </row>
    <row r="33" spans="1:10" ht="158.55000000000001" customHeight="1" x14ac:dyDescent="0.3">
      <c r="A33" s="35"/>
      <c r="B33" s="39" t="s">
        <v>136</v>
      </c>
      <c r="C33" s="40"/>
      <c r="D33" s="40"/>
      <c r="E33" s="40"/>
      <c r="F33" s="40"/>
      <c r="G33" s="40"/>
      <c r="H33" s="40"/>
      <c r="I33" s="40"/>
      <c r="J33" s="38"/>
    </row>
  </sheetData>
  <mergeCells count="11">
    <mergeCell ref="C1:J1"/>
    <mergeCell ref="C2:J2"/>
    <mergeCell ref="C3:J3"/>
    <mergeCell ref="C4:J4"/>
    <mergeCell ref="C6:J6"/>
    <mergeCell ref="D5:I5"/>
    <mergeCell ref="A11:I11"/>
    <mergeCell ref="C7:J7"/>
    <mergeCell ref="C8:J8"/>
    <mergeCell ref="C9:J9"/>
    <mergeCell ref="C10:J10"/>
  </mergeCells>
  <pageMargins left="0.25" right="0.25" top="0.75" bottom="0.75" header="0.3" footer="0.3"/>
  <pageSetup paperSize="8" scale="61" orientation="landscape" r:id="rId1"/>
  <headerFooter>
    <oddFooter>&amp;C&amp;"Helvetica Neue,Regular"&amp;12&amp;K000000&amp;P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9"/>
  <sheetViews>
    <sheetView showGridLines="0" workbookViewId="0"/>
  </sheetViews>
  <sheetFormatPr defaultColWidth="8.77734375" defaultRowHeight="14.55" customHeight="1" x14ac:dyDescent="0.3"/>
  <cols>
    <col min="1" max="1" width="8.77734375" style="1" customWidth="1"/>
    <col min="2" max="2" width="16.44140625" style="1" customWidth="1"/>
    <col min="3" max="3" width="144.44140625" style="1" customWidth="1"/>
    <col min="4" max="6" width="8.77734375" style="1" customWidth="1"/>
    <col min="7" max="16384" width="8.77734375" style="1"/>
  </cols>
  <sheetData>
    <row r="1" spans="1:5" ht="21" customHeight="1" x14ac:dyDescent="0.4">
      <c r="A1" s="41" t="s">
        <v>50</v>
      </c>
      <c r="B1" s="42"/>
      <c r="C1" s="43" t="s">
        <v>51</v>
      </c>
      <c r="D1" s="5"/>
      <c r="E1" s="5"/>
    </row>
    <row r="2" spans="1:5" ht="13.5" customHeight="1" x14ac:dyDescent="0.3">
      <c r="A2" s="44" t="s">
        <v>52</v>
      </c>
      <c r="B2" s="45" t="s">
        <v>53</v>
      </c>
      <c r="C2" s="46"/>
      <c r="D2" s="38"/>
      <c r="E2" s="5"/>
    </row>
    <row r="3" spans="1:5" ht="13.5" customHeight="1" x14ac:dyDescent="0.3">
      <c r="A3" s="47" t="s">
        <v>54</v>
      </c>
      <c r="B3" s="48" t="s">
        <v>55</v>
      </c>
      <c r="C3" s="48" t="s">
        <v>56</v>
      </c>
      <c r="D3" s="38"/>
      <c r="E3" s="5"/>
    </row>
    <row r="4" spans="1:5" ht="13.5" customHeight="1" x14ac:dyDescent="0.3">
      <c r="A4" s="49"/>
      <c r="B4" s="50" t="s">
        <v>57</v>
      </c>
      <c r="C4" s="51" t="s">
        <v>58</v>
      </c>
      <c r="D4" s="4"/>
      <c r="E4" s="5"/>
    </row>
    <row r="5" spans="1:5" ht="13.5" customHeight="1" x14ac:dyDescent="0.3">
      <c r="A5" s="35"/>
      <c r="B5" s="50" t="s">
        <v>59</v>
      </c>
      <c r="C5" s="50" t="s">
        <v>60</v>
      </c>
      <c r="D5" s="4"/>
      <c r="E5" s="5"/>
    </row>
    <row r="6" spans="1:5" ht="13.5" customHeight="1" x14ac:dyDescent="0.3">
      <c r="A6" s="35"/>
      <c r="B6" s="50" t="s">
        <v>61</v>
      </c>
      <c r="C6" s="50" t="s">
        <v>62</v>
      </c>
      <c r="D6" s="4"/>
      <c r="E6" s="5"/>
    </row>
    <row r="7" spans="1:5" ht="13.5" customHeight="1" x14ac:dyDescent="0.3">
      <c r="A7" s="35"/>
      <c r="B7" s="50" t="s">
        <v>63</v>
      </c>
      <c r="C7" s="26" t="s">
        <v>64</v>
      </c>
      <c r="D7" s="4"/>
      <c r="E7" s="5"/>
    </row>
    <row r="8" spans="1:5" ht="13.5" customHeight="1" x14ac:dyDescent="0.3">
      <c r="A8" s="35"/>
      <c r="B8" s="50" t="s">
        <v>65</v>
      </c>
      <c r="C8" s="50" t="s">
        <v>66</v>
      </c>
      <c r="D8" s="4"/>
      <c r="E8" s="5"/>
    </row>
    <row r="9" spans="1:5" ht="13.5" customHeight="1" x14ac:dyDescent="0.3">
      <c r="A9" s="35"/>
      <c r="B9" s="50" t="s">
        <v>67</v>
      </c>
      <c r="C9" s="52" t="s">
        <v>68</v>
      </c>
      <c r="D9" s="5"/>
      <c r="E9" s="5"/>
    </row>
    <row r="10" spans="1:5" ht="13.5" customHeight="1" x14ac:dyDescent="0.3">
      <c r="A10" s="35"/>
      <c r="B10" s="50" t="s">
        <v>69</v>
      </c>
      <c r="C10" s="50" t="s">
        <v>70</v>
      </c>
      <c r="D10" s="4"/>
      <c r="E10" s="5"/>
    </row>
    <row r="11" spans="1:5" ht="13.5" customHeight="1" x14ac:dyDescent="0.3">
      <c r="A11" s="35"/>
      <c r="B11" s="50" t="s">
        <v>71</v>
      </c>
      <c r="C11" s="50" t="s">
        <v>72</v>
      </c>
      <c r="D11" s="4"/>
      <c r="E11" s="5"/>
    </row>
    <row r="12" spans="1:5" ht="13.5" customHeight="1" x14ac:dyDescent="0.3">
      <c r="A12" s="35"/>
      <c r="B12" s="50" t="s">
        <v>73</v>
      </c>
      <c r="C12" s="50" t="s">
        <v>74</v>
      </c>
      <c r="D12" s="4"/>
      <c r="E12" s="5"/>
    </row>
    <row r="13" spans="1:5" ht="13.5" customHeight="1" x14ac:dyDescent="0.3">
      <c r="A13" s="35"/>
      <c r="B13" s="50" t="s">
        <v>75</v>
      </c>
      <c r="C13" s="50" t="s">
        <v>76</v>
      </c>
      <c r="D13" s="4"/>
      <c r="E13" s="5"/>
    </row>
    <row r="14" spans="1:5" ht="13.5" customHeight="1" x14ac:dyDescent="0.3">
      <c r="A14" s="35"/>
      <c r="B14" s="50" t="s">
        <v>77</v>
      </c>
      <c r="C14" s="50" t="s">
        <v>78</v>
      </c>
      <c r="D14" s="4"/>
      <c r="E14" s="5"/>
    </row>
    <row r="15" spans="1:5" ht="13.5" customHeight="1" x14ac:dyDescent="0.3">
      <c r="A15" s="35"/>
      <c r="B15" s="50" t="s">
        <v>79</v>
      </c>
      <c r="C15" s="50" t="s">
        <v>80</v>
      </c>
      <c r="D15" s="4"/>
      <c r="E15" s="5"/>
    </row>
    <row r="16" spans="1:5" ht="13.5" customHeight="1" x14ac:dyDescent="0.3">
      <c r="A16" s="35"/>
      <c r="B16" s="50" t="s">
        <v>81</v>
      </c>
      <c r="C16" s="52" t="s">
        <v>68</v>
      </c>
      <c r="D16" s="5"/>
      <c r="E16" s="5"/>
    </row>
    <row r="17" spans="1:5" ht="13.5" customHeight="1" x14ac:dyDescent="0.3">
      <c r="A17" s="35"/>
      <c r="B17" s="50" t="s">
        <v>82</v>
      </c>
      <c r="C17" s="50" t="s">
        <v>83</v>
      </c>
      <c r="D17" s="4"/>
      <c r="E17" s="5"/>
    </row>
    <row r="18" spans="1:5" ht="13.5" customHeight="1" x14ac:dyDescent="0.3">
      <c r="A18" s="35"/>
      <c r="B18" s="50" t="s">
        <v>84</v>
      </c>
      <c r="C18" s="50" t="s">
        <v>85</v>
      </c>
      <c r="D18" s="4"/>
      <c r="E18" s="5"/>
    </row>
    <row r="19" spans="1:5" ht="13.5" customHeight="1" x14ac:dyDescent="0.3">
      <c r="A19" s="35"/>
      <c r="B19" s="50" t="s">
        <v>86</v>
      </c>
      <c r="C19" s="26" t="s">
        <v>87</v>
      </c>
      <c r="D19" s="4"/>
      <c r="E19" s="5"/>
    </row>
    <row r="20" spans="1:5" ht="13.5" customHeight="1" x14ac:dyDescent="0.3">
      <c r="A20" s="35"/>
      <c r="B20" s="50" t="s">
        <v>88</v>
      </c>
      <c r="C20" s="50" t="s">
        <v>89</v>
      </c>
      <c r="D20" s="4"/>
      <c r="E20" s="5"/>
    </row>
    <row r="21" spans="1:5" ht="13.5" customHeight="1" x14ac:dyDescent="0.3">
      <c r="A21" s="5"/>
      <c r="B21" s="53"/>
      <c r="C21" s="12"/>
      <c r="D21" s="5"/>
      <c r="E21" s="5"/>
    </row>
    <row r="22" spans="1:5" ht="13.5" customHeight="1" x14ac:dyDescent="0.3">
      <c r="A22" s="5"/>
      <c r="B22" s="5"/>
      <c r="C22" s="5"/>
      <c r="D22" s="5"/>
      <c r="E22" s="5"/>
    </row>
    <row r="23" spans="1:5" ht="13.5" customHeight="1" x14ac:dyDescent="0.3">
      <c r="A23" s="5"/>
      <c r="B23" s="5"/>
      <c r="C23" s="5"/>
      <c r="D23" s="5"/>
      <c r="E23" s="5"/>
    </row>
    <row r="24" spans="1:5" ht="13.5" customHeight="1" x14ac:dyDescent="0.3">
      <c r="A24" s="5"/>
      <c r="B24" s="5"/>
      <c r="C24" s="5"/>
      <c r="D24" s="5"/>
      <c r="E24" s="5"/>
    </row>
    <row r="25" spans="1:5" ht="13.5" customHeight="1" x14ac:dyDescent="0.3">
      <c r="A25" s="5"/>
      <c r="B25" s="5"/>
      <c r="C25" s="5"/>
      <c r="D25" s="5"/>
      <c r="E25" s="5"/>
    </row>
    <row r="26" spans="1:5" ht="13.5" customHeight="1" x14ac:dyDescent="0.3">
      <c r="A26" s="5"/>
      <c r="B26" s="5"/>
      <c r="C26" s="5"/>
      <c r="D26" s="5"/>
      <c r="E26" s="5"/>
    </row>
    <row r="27" spans="1:5" ht="13.5" customHeight="1" x14ac:dyDescent="0.3">
      <c r="A27" s="5"/>
      <c r="B27" s="54"/>
      <c r="C27" s="5"/>
      <c r="D27" s="5"/>
      <c r="E27" s="5"/>
    </row>
    <row r="28" spans="1:5" ht="13.5" customHeight="1" x14ac:dyDescent="0.3">
      <c r="A28" s="5"/>
      <c r="B28" s="5"/>
      <c r="C28" s="5"/>
      <c r="D28" s="5"/>
      <c r="E28" s="5"/>
    </row>
    <row r="29" spans="1:5" ht="15" customHeight="1" x14ac:dyDescent="0.3">
      <c r="A29" s="5"/>
      <c r="B29" s="55"/>
      <c r="C29" s="5"/>
      <c r="D29" s="5"/>
      <c r="E29" s="5"/>
    </row>
  </sheetData>
  <pageMargins left="0.7" right="0.7" top="0.75" bottom="0.75" header="0.3" footer="0.3"/>
  <pageSetup orientation="portrait"/>
  <headerFoot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9"/>
  <sheetViews>
    <sheetView showGridLines="0" workbookViewId="0"/>
  </sheetViews>
  <sheetFormatPr defaultColWidth="8.77734375" defaultRowHeight="14.55" customHeight="1" x14ac:dyDescent="0.3"/>
  <cols>
    <col min="1" max="1" width="8.77734375" style="1" customWidth="1"/>
    <col min="2" max="2" width="16.44140625" style="1" customWidth="1"/>
    <col min="3" max="3" width="138.109375" style="1" customWidth="1"/>
    <col min="4" max="6" width="8.77734375" style="1" customWidth="1"/>
    <col min="7" max="16384" width="8.77734375" style="1"/>
  </cols>
  <sheetData>
    <row r="1" spans="1:5" ht="21" customHeight="1" x14ac:dyDescent="0.4">
      <c r="A1" s="41" t="s">
        <v>50</v>
      </c>
      <c r="B1" s="42"/>
      <c r="C1" s="43" t="s">
        <v>51</v>
      </c>
      <c r="D1" s="5"/>
      <c r="E1" s="5"/>
    </row>
    <row r="2" spans="1:5" ht="13.5" customHeight="1" x14ac:dyDescent="0.3">
      <c r="A2" s="44" t="s">
        <v>52</v>
      </c>
      <c r="B2" s="45" t="s">
        <v>90</v>
      </c>
      <c r="C2" s="46"/>
      <c r="D2" s="38"/>
      <c r="E2" s="5"/>
    </row>
    <row r="3" spans="1:5" ht="13.5" customHeight="1" x14ac:dyDescent="0.3">
      <c r="A3" s="47" t="s">
        <v>54</v>
      </c>
      <c r="B3" s="48" t="s">
        <v>55</v>
      </c>
      <c r="C3" s="48" t="s">
        <v>56</v>
      </c>
      <c r="D3" s="38"/>
      <c r="E3" s="5"/>
    </row>
    <row r="4" spans="1:5" ht="13.5" customHeight="1" x14ac:dyDescent="0.3">
      <c r="A4" s="49"/>
      <c r="B4" s="50" t="s">
        <v>57</v>
      </c>
      <c r="C4" s="51" t="s">
        <v>58</v>
      </c>
      <c r="D4" s="4"/>
      <c r="E4" s="5"/>
    </row>
    <row r="5" spans="1:5" ht="13.5" customHeight="1" x14ac:dyDescent="0.3">
      <c r="A5" s="35"/>
      <c r="B5" s="50" t="s">
        <v>59</v>
      </c>
      <c r="C5" s="50" t="s">
        <v>60</v>
      </c>
      <c r="D5" s="4"/>
      <c r="E5" s="5"/>
    </row>
    <row r="6" spans="1:5" ht="13.5" customHeight="1" x14ac:dyDescent="0.3">
      <c r="A6" s="35"/>
      <c r="B6" s="50" t="s">
        <v>61</v>
      </c>
      <c r="C6" s="50" t="s">
        <v>62</v>
      </c>
      <c r="D6" s="4"/>
      <c r="E6" s="5"/>
    </row>
    <row r="7" spans="1:5" ht="13.5" customHeight="1" x14ac:dyDescent="0.3">
      <c r="A7" s="35"/>
      <c r="B7" s="50" t="s">
        <v>63</v>
      </c>
      <c r="C7" s="26" t="s">
        <v>91</v>
      </c>
      <c r="D7" s="4"/>
      <c r="E7" s="5"/>
    </row>
    <row r="8" spans="1:5" ht="13.5" customHeight="1" x14ac:dyDescent="0.3">
      <c r="A8" s="35"/>
      <c r="B8" s="50" t="s">
        <v>65</v>
      </c>
      <c r="C8" s="50" t="s">
        <v>66</v>
      </c>
      <c r="D8" s="4"/>
      <c r="E8" s="5"/>
    </row>
    <row r="9" spans="1:5" ht="13.5" customHeight="1" x14ac:dyDescent="0.3">
      <c r="A9" s="35"/>
      <c r="B9" s="50" t="s">
        <v>67</v>
      </c>
      <c r="C9" s="52" t="s">
        <v>68</v>
      </c>
      <c r="D9" s="5"/>
      <c r="E9" s="5"/>
    </row>
    <row r="10" spans="1:5" ht="13.5" customHeight="1" x14ac:dyDescent="0.3">
      <c r="A10" s="35"/>
      <c r="B10" s="50" t="s">
        <v>69</v>
      </c>
      <c r="C10" s="50" t="s">
        <v>70</v>
      </c>
      <c r="D10" s="4"/>
      <c r="E10" s="5"/>
    </row>
    <row r="11" spans="1:5" ht="13.5" customHeight="1" x14ac:dyDescent="0.3">
      <c r="A11" s="35"/>
      <c r="B11" s="50" t="s">
        <v>71</v>
      </c>
      <c r="C11" s="50" t="s">
        <v>92</v>
      </c>
      <c r="D11" s="4"/>
      <c r="E11" s="5"/>
    </row>
    <row r="12" spans="1:5" ht="13.5" customHeight="1" x14ac:dyDescent="0.3">
      <c r="A12" s="35"/>
      <c r="B12" s="50" t="s">
        <v>73</v>
      </c>
      <c r="C12" s="50" t="s">
        <v>74</v>
      </c>
      <c r="D12" s="4"/>
      <c r="E12" s="5"/>
    </row>
    <row r="13" spans="1:5" ht="13.5" customHeight="1" x14ac:dyDescent="0.3">
      <c r="A13" s="35"/>
      <c r="B13" s="50" t="s">
        <v>75</v>
      </c>
      <c r="C13" s="50" t="s">
        <v>76</v>
      </c>
      <c r="D13" s="4"/>
      <c r="E13" s="5"/>
    </row>
    <row r="14" spans="1:5" ht="13.5" customHeight="1" x14ac:dyDescent="0.3">
      <c r="A14" s="35"/>
      <c r="B14" s="50" t="s">
        <v>77</v>
      </c>
      <c r="C14" s="50" t="s">
        <v>78</v>
      </c>
      <c r="D14" s="4"/>
      <c r="E14" s="5"/>
    </row>
    <row r="15" spans="1:5" ht="13.5" customHeight="1" x14ac:dyDescent="0.3">
      <c r="A15" s="35"/>
      <c r="B15" s="50" t="s">
        <v>79</v>
      </c>
      <c r="C15" s="50" t="s">
        <v>80</v>
      </c>
      <c r="D15" s="4"/>
      <c r="E15" s="5"/>
    </row>
    <row r="16" spans="1:5" ht="13.5" customHeight="1" x14ac:dyDescent="0.3">
      <c r="A16" s="35"/>
      <c r="B16" s="50" t="s">
        <v>81</v>
      </c>
      <c r="C16" s="52" t="s">
        <v>68</v>
      </c>
      <c r="D16" s="5"/>
      <c r="E16" s="5"/>
    </row>
    <row r="17" spans="1:5" ht="13.5" customHeight="1" x14ac:dyDescent="0.3">
      <c r="A17" s="35"/>
      <c r="B17" s="50" t="s">
        <v>82</v>
      </c>
      <c r="C17" s="50" t="s">
        <v>83</v>
      </c>
      <c r="D17" s="4"/>
      <c r="E17" s="5"/>
    </row>
    <row r="18" spans="1:5" ht="13.5" customHeight="1" x14ac:dyDescent="0.3">
      <c r="A18" s="35"/>
      <c r="B18" s="50" t="s">
        <v>84</v>
      </c>
      <c r="C18" s="50" t="s">
        <v>85</v>
      </c>
      <c r="D18" s="4"/>
      <c r="E18" s="5"/>
    </row>
    <row r="19" spans="1:5" ht="13.5" customHeight="1" x14ac:dyDescent="0.3">
      <c r="A19" s="35"/>
      <c r="B19" s="50" t="s">
        <v>86</v>
      </c>
      <c r="C19" s="26" t="s">
        <v>87</v>
      </c>
      <c r="D19" s="4"/>
      <c r="E19" s="5"/>
    </row>
    <row r="20" spans="1:5" ht="13.5" customHeight="1" x14ac:dyDescent="0.3">
      <c r="A20" s="35"/>
      <c r="B20" s="50" t="s">
        <v>88</v>
      </c>
      <c r="C20" s="50" t="s">
        <v>89</v>
      </c>
      <c r="D20" s="4"/>
      <c r="E20" s="5"/>
    </row>
    <row r="21" spans="1:5" ht="13.5" customHeight="1" x14ac:dyDescent="0.3">
      <c r="A21" s="5"/>
      <c r="B21" s="53"/>
      <c r="C21" s="12"/>
      <c r="D21" s="5"/>
      <c r="E21" s="5"/>
    </row>
    <row r="22" spans="1:5" ht="13.5" customHeight="1" x14ac:dyDescent="0.3">
      <c r="A22" s="5"/>
      <c r="B22" s="5"/>
      <c r="C22" s="5"/>
      <c r="D22" s="5"/>
      <c r="E22" s="5"/>
    </row>
    <row r="23" spans="1:5" ht="13.5" customHeight="1" x14ac:dyDescent="0.3">
      <c r="A23" s="5"/>
      <c r="B23" s="5"/>
      <c r="C23" s="5"/>
      <c r="D23" s="5"/>
      <c r="E23" s="5"/>
    </row>
    <row r="24" spans="1:5" ht="13.5" customHeight="1" x14ac:dyDescent="0.3">
      <c r="A24" s="5"/>
      <c r="B24" s="5"/>
      <c r="C24" s="5"/>
      <c r="D24" s="5"/>
      <c r="E24" s="5"/>
    </row>
    <row r="25" spans="1:5" ht="13.5" customHeight="1" x14ac:dyDescent="0.3">
      <c r="A25" s="5"/>
      <c r="B25" s="5"/>
      <c r="C25" s="5"/>
      <c r="D25" s="5"/>
      <c r="E25" s="5"/>
    </row>
    <row r="26" spans="1:5" ht="13.5" customHeight="1" x14ac:dyDescent="0.3">
      <c r="A26" s="5"/>
      <c r="B26" s="5"/>
      <c r="C26" s="5"/>
      <c r="D26" s="5"/>
      <c r="E26" s="5"/>
    </row>
    <row r="27" spans="1:5" ht="13.5" customHeight="1" x14ac:dyDescent="0.3">
      <c r="A27" s="5"/>
      <c r="B27" s="54"/>
      <c r="C27" s="5"/>
      <c r="D27" s="5"/>
      <c r="E27" s="5"/>
    </row>
    <row r="28" spans="1:5" ht="13.5" customHeight="1" x14ac:dyDescent="0.3">
      <c r="A28" s="5"/>
      <c r="B28" s="5"/>
      <c r="C28" s="5"/>
      <c r="D28" s="5"/>
      <c r="E28" s="5"/>
    </row>
    <row r="29" spans="1:5" ht="15" customHeight="1" x14ac:dyDescent="0.3">
      <c r="A29" s="5"/>
      <c r="B29" s="55"/>
      <c r="C29" s="5"/>
      <c r="D29" s="5"/>
      <c r="E29" s="5"/>
    </row>
  </sheetData>
  <pageMargins left="0.7" right="0.7" top="0.75" bottom="0.75" header="0.3" footer="0.3"/>
  <pageSetup orientation="portrait"/>
  <headerFoot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2"/>
  <sheetViews>
    <sheetView showGridLines="0" workbookViewId="0">
      <selection activeCell="C16" sqref="C16"/>
    </sheetView>
  </sheetViews>
  <sheetFormatPr defaultColWidth="8.77734375" defaultRowHeight="14.55" customHeight="1" x14ac:dyDescent="0.3"/>
  <cols>
    <col min="1" max="1" width="8.77734375" style="1" customWidth="1"/>
    <col min="2" max="2" width="24.77734375" style="1" customWidth="1"/>
    <col min="3" max="3" width="102.6640625" style="1" customWidth="1"/>
    <col min="4" max="4" width="29.77734375" style="1" customWidth="1"/>
    <col min="5" max="6" width="8.77734375" style="1" customWidth="1"/>
    <col min="7" max="16384" width="8.77734375" style="1"/>
  </cols>
  <sheetData>
    <row r="1" spans="1:5" ht="21" customHeight="1" x14ac:dyDescent="0.4">
      <c r="A1" s="56" t="s">
        <v>50</v>
      </c>
      <c r="B1" s="57" t="s">
        <v>93</v>
      </c>
      <c r="C1" s="57" t="s">
        <v>51</v>
      </c>
      <c r="D1" s="5"/>
      <c r="E1" s="5"/>
    </row>
    <row r="2" spans="1:5" ht="21" customHeight="1" x14ac:dyDescent="0.4">
      <c r="A2" s="58"/>
      <c r="B2" s="43" t="s">
        <v>94</v>
      </c>
      <c r="C2" s="42"/>
      <c r="D2" s="5"/>
      <c r="E2" s="5"/>
    </row>
    <row r="3" spans="1:5" ht="13.5" customHeight="1" x14ac:dyDescent="0.3">
      <c r="A3" s="44" t="s">
        <v>95</v>
      </c>
      <c r="B3" s="59"/>
      <c r="C3" s="59"/>
      <c r="D3" s="38"/>
      <c r="E3" s="5"/>
    </row>
    <row r="4" spans="1:5" ht="13.5" customHeight="1" x14ac:dyDescent="0.3">
      <c r="A4" s="60" t="s">
        <v>54</v>
      </c>
      <c r="B4" s="15" t="s">
        <v>55</v>
      </c>
      <c r="C4" s="15" t="s">
        <v>56</v>
      </c>
      <c r="D4" s="4"/>
      <c r="E4" s="5"/>
    </row>
    <row r="5" spans="1:5" ht="13.5" customHeight="1" x14ac:dyDescent="0.3">
      <c r="A5" s="49"/>
      <c r="B5" s="50" t="s">
        <v>96</v>
      </c>
      <c r="C5" s="51" t="s">
        <v>97</v>
      </c>
      <c r="D5" s="4"/>
      <c r="E5" s="5"/>
    </row>
    <row r="6" spans="1:5" ht="13.5" customHeight="1" x14ac:dyDescent="0.3">
      <c r="A6" s="35"/>
      <c r="B6" s="50" t="s">
        <v>98</v>
      </c>
      <c r="C6" s="50" t="s">
        <v>99</v>
      </c>
      <c r="D6" s="4"/>
      <c r="E6" s="5"/>
    </row>
    <row r="7" spans="1:5" ht="13.5" customHeight="1" x14ac:dyDescent="0.3">
      <c r="A7" s="35"/>
      <c r="B7" s="50" t="s">
        <v>100</v>
      </c>
      <c r="C7" s="50" t="s">
        <v>101</v>
      </c>
      <c r="D7" s="4"/>
      <c r="E7" s="5"/>
    </row>
    <row r="8" spans="1:5" ht="13.5" customHeight="1" x14ac:dyDescent="0.3">
      <c r="A8" s="35"/>
      <c r="B8" s="50" t="s">
        <v>102</v>
      </c>
      <c r="C8" s="26" t="s">
        <v>103</v>
      </c>
      <c r="D8" s="4"/>
      <c r="E8" s="5"/>
    </row>
    <row r="9" spans="1:5" ht="13.5" customHeight="1" x14ac:dyDescent="0.3">
      <c r="A9" s="61"/>
      <c r="B9" s="62" t="s">
        <v>104</v>
      </c>
      <c r="C9" s="63" t="s">
        <v>105</v>
      </c>
      <c r="D9" s="5"/>
      <c r="E9" s="5"/>
    </row>
    <row r="10" spans="1:5" ht="13.5" customHeight="1" x14ac:dyDescent="0.3">
      <c r="A10" s="44" t="s">
        <v>106</v>
      </c>
      <c r="B10" s="59"/>
      <c r="C10" s="59"/>
      <c r="D10" s="38"/>
      <c r="E10" s="5"/>
    </row>
    <row r="11" spans="1:5" ht="13.5" customHeight="1" x14ac:dyDescent="0.3">
      <c r="A11" s="60" t="s">
        <v>54</v>
      </c>
      <c r="B11" s="15" t="s">
        <v>55</v>
      </c>
      <c r="C11" s="15" t="s">
        <v>56</v>
      </c>
      <c r="D11" s="4"/>
      <c r="E11" s="5"/>
    </row>
    <row r="12" spans="1:5" ht="13.5" customHeight="1" x14ac:dyDescent="0.3">
      <c r="A12" s="49"/>
      <c r="B12" s="26" t="s">
        <v>107</v>
      </c>
      <c r="C12" s="26" t="s">
        <v>108</v>
      </c>
      <c r="D12" s="4"/>
      <c r="E12" s="5"/>
    </row>
    <row r="13" spans="1:5" ht="13.5" customHeight="1" x14ac:dyDescent="0.3">
      <c r="A13" s="35"/>
      <c r="B13" s="26" t="s">
        <v>96</v>
      </c>
      <c r="C13" s="51" t="s">
        <v>109</v>
      </c>
      <c r="D13" s="4"/>
      <c r="E13" s="5"/>
    </row>
    <row r="14" spans="1:5" ht="13.5" customHeight="1" x14ac:dyDescent="0.3">
      <c r="A14" s="35"/>
      <c r="B14" s="26" t="s">
        <v>110</v>
      </c>
      <c r="C14" s="26" t="s">
        <v>111</v>
      </c>
      <c r="D14" s="4"/>
      <c r="E14" s="5"/>
    </row>
    <row r="15" spans="1:5" ht="13.5" customHeight="1" x14ac:dyDescent="0.3">
      <c r="A15" s="35"/>
      <c r="B15" s="26" t="s">
        <v>102</v>
      </c>
      <c r="C15" s="26" t="s">
        <v>103</v>
      </c>
      <c r="D15" s="4"/>
      <c r="E15" s="5"/>
    </row>
    <row r="16" spans="1:5" ht="13.5" customHeight="1" x14ac:dyDescent="0.3">
      <c r="A16" s="35"/>
      <c r="B16" s="26" t="s">
        <v>112</v>
      </c>
      <c r="C16" s="26" t="s">
        <v>113</v>
      </c>
      <c r="D16" s="4"/>
      <c r="E16" s="5"/>
    </row>
    <row r="17" spans="1:5" ht="13.5" customHeight="1" x14ac:dyDescent="0.3">
      <c r="A17" s="35"/>
      <c r="B17" s="26" t="s">
        <v>98</v>
      </c>
      <c r="C17" s="26" t="s">
        <v>114</v>
      </c>
      <c r="D17" s="4"/>
      <c r="E17" s="5"/>
    </row>
    <row r="18" spans="1:5" ht="13.5" customHeight="1" x14ac:dyDescent="0.3">
      <c r="A18" s="61"/>
      <c r="B18" s="62" t="s">
        <v>104</v>
      </c>
      <c r="C18" s="63" t="s">
        <v>105</v>
      </c>
      <c r="D18" s="5"/>
      <c r="E18" s="5"/>
    </row>
    <row r="19" spans="1:5" ht="13.5" customHeight="1" x14ac:dyDescent="0.3">
      <c r="A19" s="44" t="s">
        <v>115</v>
      </c>
      <c r="B19" s="59"/>
      <c r="C19" s="59"/>
      <c r="D19" s="38"/>
      <c r="E19" s="5"/>
    </row>
    <row r="20" spans="1:5" ht="13.5" customHeight="1" x14ac:dyDescent="0.3">
      <c r="A20" s="64" t="s">
        <v>54</v>
      </c>
      <c r="B20" s="15" t="s">
        <v>55</v>
      </c>
      <c r="C20" s="15" t="s">
        <v>56</v>
      </c>
      <c r="D20" s="4"/>
      <c r="E20" s="5"/>
    </row>
    <row r="21" spans="1:5" ht="13.5" customHeight="1" x14ac:dyDescent="0.3">
      <c r="A21" s="49"/>
      <c r="B21" s="26" t="s">
        <v>116</v>
      </c>
      <c r="C21" s="26" t="s">
        <v>117</v>
      </c>
      <c r="D21" s="4"/>
      <c r="E21" s="5"/>
    </row>
    <row r="22" spans="1:5" ht="13.5" customHeight="1" x14ac:dyDescent="0.3">
      <c r="A22" s="35"/>
      <c r="B22" s="26" t="s">
        <v>118</v>
      </c>
      <c r="C22" s="26" t="s">
        <v>119</v>
      </c>
      <c r="D22" s="4"/>
      <c r="E22" s="5"/>
    </row>
    <row r="23" spans="1:5" ht="13.5" customHeight="1" x14ac:dyDescent="0.3">
      <c r="A23" s="35"/>
      <c r="B23" s="26" t="s">
        <v>120</v>
      </c>
      <c r="C23" s="26" t="s">
        <v>121</v>
      </c>
      <c r="D23" s="4"/>
      <c r="E23" s="5"/>
    </row>
    <row r="24" spans="1:5" ht="13.5" customHeight="1" x14ac:dyDescent="0.3">
      <c r="A24" s="35"/>
      <c r="B24" s="26" t="s">
        <v>122</v>
      </c>
      <c r="C24" s="26" t="s">
        <v>123</v>
      </c>
      <c r="D24" s="4"/>
      <c r="E24" s="5"/>
    </row>
    <row r="25" spans="1:5" ht="13.5" customHeight="1" x14ac:dyDescent="0.3">
      <c r="A25" s="35"/>
      <c r="B25" s="26" t="s">
        <v>124</v>
      </c>
      <c r="C25" s="26" t="s">
        <v>125</v>
      </c>
      <c r="D25" s="4"/>
      <c r="E25" s="5"/>
    </row>
    <row r="26" spans="1:5" ht="13.5" customHeight="1" x14ac:dyDescent="0.3">
      <c r="A26" s="35"/>
      <c r="B26" s="26" t="s">
        <v>126</v>
      </c>
      <c r="C26" s="26" t="s">
        <v>127</v>
      </c>
      <c r="D26" s="4"/>
      <c r="E26" s="5"/>
    </row>
    <row r="27" spans="1:5" ht="13.5" customHeight="1" x14ac:dyDescent="0.3">
      <c r="A27" s="35"/>
      <c r="B27" s="26" t="s">
        <v>128</v>
      </c>
      <c r="C27" s="26" t="s">
        <v>129</v>
      </c>
      <c r="D27" s="4"/>
      <c r="E27" s="5"/>
    </row>
    <row r="28" spans="1:5" ht="13.5" customHeight="1" x14ac:dyDescent="0.3">
      <c r="A28" s="35"/>
      <c r="B28" s="26" t="s">
        <v>130</v>
      </c>
      <c r="C28" s="26" t="s">
        <v>131</v>
      </c>
      <c r="D28" s="4"/>
      <c r="E28" s="5"/>
    </row>
    <row r="29" spans="1:5" ht="13.5" customHeight="1" x14ac:dyDescent="0.3">
      <c r="A29" s="35"/>
      <c r="B29" s="26" t="s">
        <v>132</v>
      </c>
      <c r="C29" s="26" t="s">
        <v>133</v>
      </c>
      <c r="D29" s="4"/>
      <c r="E29" s="5"/>
    </row>
    <row r="30" spans="1:5" ht="13.5" customHeight="1" x14ac:dyDescent="0.3">
      <c r="A30" s="35"/>
      <c r="B30" s="26" t="s">
        <v>110</v>
      </c>
      <c r="C30" s="26" t="s">
        <v>134</v>
      </c>
      <c r="D30" s="4"/>
      <c r="E30" s="5"/>
    </row>
    <row r="31" spans="1:5" ht="13.5" customHeight="1" x14ac:dyDescent="0.3">
      <c r="A31" s="35"/>
      <c r="B31" s="26" t="s">
        <v>96</v>
      </c>
      <c r="C31" s="26" t="s">
        <v>135</v>
      </c>
      <c r="D31" s="4"/>
      <c r="E31" s="5"/>
    </row>
    <row r="32" spans="1:5" ht="13.5" customHeight="1" x14ac:dyDescent="0.3">
      <c r="A32" s="35"/>
      <c r="B32" s="50" t="s">
        <v>104</v>
      </c>
      <c r="C32" s="52" t="s">
        <v>105</v>
      </c>
      <c r="D32" s="5"/>
      <c r="E32" s="5"/>
    </row>
  </sheetData>
  <pageMargins left="0.7" right="0.7" top="0.75" bottom="0.75" header="0.3" footer="0.3"/>
  <pageSetup orientation="portrait"/>
  <headerFooter>
    <oddFooter>&amp;C&amp;"Helvetica Neue,Regular"&amp;12&amp;K000000&amp;P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3aca9c-e23e-4218-ba3a-2e0fb28352ac">
      <Terms xmlns="http://schemas.microsoft.com/office/infopath/2007/PartnerControls"/>
    </lcf76f155ced4ddcb4097134ff3c332f>
    <TaxCatchAll xmlns="9043eea9-c6a2-41bd-a216-33d45f9f09e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DE6181D5DD7BD409E9ABC36301343C4" ma:contentTypeVersion="17" ma:contentTypeDescription="Create a new document." ma:contentTypeScope="" ma:versionID="d2be36e3c00f7abf38b6f33843126e14">
  <xsd:schema xmlns:xsd="http://www.w3.org/2001/XMLSchema" xmlns:xs="http://www.w3.org/2001/XMLSchema" xmlns:p="http://schemas.microsoft.com/office/2006/metadata/properties" xmlns:ns2="1553cb72-c4cf-4dad-9a04-fa8d55d70629" xmlns:ns3="3a3aca9c-e23e-4218-ba3a-2e0fb28352ac" xmlns:ns4="9043eea9-c6a2-41bd-a216-33d45f9f09e1" targetNamespace="http://schemas.microsoft.com/office/2006/metadata/properties" ma:root="true" ma:fieldsID="8c4f59d0187606e0a6d88ad3be44581c" ns2:_="" ns3:_="" ns4:_="">
    <xsd:import namespace="1553cb72-c4cf-4dad-9a04-fa8d55d70629"/>
    <xsd:import namespace="3a3aca9c-e23e-4218-ba3a-2e0fb28352ac"/>
    <xsd:import namespace="9043eea9-c6a2-41bd-a216-33d45f9f09e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MediaServiceAutoKeyPoints" minOccurs="0"/>
                <xsd:element ref="ns3:MediaServiceKeyPoints" minOccurs="0"/>
                <xsd:element ref="ns3:lcf76f155ced4ddcb4097134ff3c332f" minOccurs="0"/>
                <xsd:element ref="ns4: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53cb72-c4cf-4dad-9a04-fa8d55d7062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a3aca9c-e23e-4218-ba3a-2e0fb28352a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4900684-5160-4c4d-8029-43da39098b3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043eea9-c6a2-41bd-a216-33d45f9f09e1"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6bcf6036-807c-4083-b18f-45df9537b8c3}" ma:internalName="TaxCatchAll" ma:showField="CatchAllData" ma:web="1553cb72-c4cf-4dad-9a04-fa8d55d706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173B99-C4C7-46BB-AD27-9A9F91BB5F10}">
  <ds:schemaRefs>
    <ds:schemaRef ds:uri="http://schemas.microsoft.com/sharepoint/v3/contenttype/forms"/>
  </ds:schemaRefs>
</ds:datastoreItem>
</file>

<file path=customXml/itemProps2.xml><?xml version="1.0" encoding="utf-8"?>
<ds:datastoreItem xmlns:ds="http://schemas.openxmlformats.org/officeDocument/2006/customXml" ds:itemID="{3D92113F-8C0E-4391-85C8-2A6DC3A04CA3}">
  <ds:schemaRefs>
    <ds:schemaRef ds:uri="http://schemas.microsoft.com/office/2006/metadata/properties"/>
    <ds:schemaRef ds:uri="http://schemas.microsoft.com/office/infopath/2007/PartnerControls"/>
    <ds:schemaRef ds:uri="3a3aca9c-e23e-4218-ba3a-2e0fb28352ac"/>
    <ds:schemaRef ds:uri="9043eea9-c6a2-41bd-a216-33d45f9f09e1"/>
  </ds:schemaRefs>
</ds:datastoreItem>
</file>

<file path=customXml/itemProps3.xml><?xml version="1.0" encoding="utf-8"?>
<ds:datastoreItem xmlns:ds="http://schemas.openxmlformats.org/officeDocument/2006/customXml" ds:itemID="{F23A425F-DEC1-4919-8C42-EC629E7DBE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53cb72-c4cf-4dad-9a04-fa8d55d70629"/>
    <ds:schemaRef ds:uri="3a3aca9c-e23e-4218-ba3a-2e0fb28352ac"/>
    <ds:schemaRef ds:uri="9043eea9-c6a2-41bd-a216-33d45f9f09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4</vt:i4>
      </vt:variant>
    </vt:vector>
  </HeadingPairs>
  <TitlesOfParts>
    <vt:vector size="4" baseType="lpstr">
      <vt:lpstr>inventaris perceel3 tablet iOS</vt:lpstr>
      <vt:lpstr>tablet 64GB</vt:lpstr>
      <vt:lpstr>tablet 256GB</vt:lpstr>
      <vt:lpstr>beschermhoezen specificaties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 Vrijders</dc:creator>
  <cp:lastModifiedBy>An Vrijders</cp:lastModifiedBy>
  <cp:lastPrinted>2022-03-07T12:44:34Z</cp:lastPrinted>
  <dcterms:created xsi:type="dcterms:W3CDTF">2022-02-07T16:42:02Z</dcterms:created>
  <dcterms:modified xsi:type="dcterms:W3CDTF">2023-09-05T07:18:30Z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0x010100CDE6181D5DD7BD409E9ABC36301343C4</vt:lpwstr>
  </property>
  <property fmtid="{D5CDD505-2E9C-101B-9397-08002B2CF9AE}" pid="3" name="MediaServiceImageTags">
    <vt:lpwstr/>
  </property>
</Properties>
</file>