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guimard.sharepoint.com/sites/BES/DOKO Raamovereenkomsten/Knutselmateriaal/10 Uitvoering/Website/"/>
    </mc:Choice>
  </mc:AlternateContent>
  <xr:revisionPtr revIDLastSave="0" documentId="8_{1B9EA71B-7B94-467E-BC82-F81A3C59D061}" xr6:coauthVersionLast="47" xr6:coauthVersionMax="47" xr10:uidLastSave="{00000000-0000-0000-0000-000000000000}"/>
  <bookViews>
    <workbookView xWindow="288" yWindow="888" windowWidth="22248" windowHeight="10320" xr2:uid="{00000000-000D-0000-FFFF-FFFF00000000}"/>
  </bookViews>
  <sheets>
    <sheet name="Kernassortiment" sheetId="1" r:id="rId1"/>
  </sheets>
  <definedNames>
    <definedName name="_xlnm._FilterDatabase" localSheetId="0" hidden="1">Kernassortiment!$A$6:$P$48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1" i="1" l="1"/>
  <c r="N12" i="1"/>
  <c r="N13" i="1"/>
  <c r="N14" i="1"/>
  <c r="N22" i="1"/>
  <c r="N24" i="1"/>
  <c r="N26" i="1"/>
  <c r="N8" i="1"/>
  <c r="N9" i="1"/>
  <c r="N10" i="1"/>
  <c r="N19" i="1" l="1"/>
  <c r="N29" i="1" l="1"/>
  <c r="N33" i="1"/>
  <c r="N37" i="1"/>
  <c r="N41" i="1"/>
  <c r="N45" i="1"/>
  <c r="N15" i="1"/>
  <c r="N47" i="1"/>
  <c r="N20" i="1"/>
  <c r="N21" i="1"/>
  <c r="N23" i="1"/>
  <c r="N16" i="1"/>
  <c r="N27" i="1"/>
  <c r="N28" i="1"/>
  <c r="N30" i="1"/>
  <c r="N31" i="1"/>
  <c r="N32" i="1"/>
  <c r="N34" i="1"/>
  <c r="N35" i="1"/>
  <c r="N36" i="1"/>
  <c r="N38" i="1"/>
  <c r="N39" i="1"/>
  <c r="N40" i="1"/>
  <c r="N42" i="1"/>
  <c r="N43" i="1"/>
  <c r="N44" i="1"/>
  <c r="N46" i="1"/>
  <c r="N17" i="1"/>
  <c r="N25" i="1"/>
  <c r="N18" i="1"/>
  <c r="N48" i="1"/>
  <c r="N7" i="1" l="1"/>
  <c r="N50" i="1" l="1"/>
</calcChain>
</file>

<file path=xl/sharedStrings.xml><?xml version="1.0" encoding="utf-8"?>
<sst xmlns="http://schemas.openxmlformats.org/spreadsheetml/2006/main" count="367" uniqueCount="134">
  <si>
    <t>Totaal</t>
  </si>
  <si>
    <t>Totaalprijs Kernassortiment</t>
  </si>
  <si>
    <t>Omschrijving huidige artikel</t>
  </si>
  <si>
    <t>Omschrijving artikel Inschrijver</t>
  </si>
  <si>
    <t>Eenheid Inschrijver</t>
  </si>
  <si>
    <t>Prijs (excl. BTW)*</t>
  </si>
  <si>
    <t>Kortingspercentage</t>
  </si>
  <si>
    <t>Catalogusprijs (Excl. BTW)</t>
  </si>
  <si>
    <t>Inventaris Kernassortiment</t>
  </si>
  <si>
    <t>EH</t>
  </si>
  <si>
    <t>Pak</t>
  </si>
  <si>
    <t>Stuk</t>
  </si>
  <si>
    <t>Doos</t>
  </si>
  <si>
    <t>A MERK</t>
  </si>
  <si>
    <t>B MERK</t>
  </si>
  <si>
    <t>Leveringskost voor bestellingen onder de 50 euro</t>
  </si>
  <si>
    <t>opmerking of beschrijving</t>
  </si>
  <si>
    <t>Creall spongy plakaatverfstiften assortiment van 6 kleuren</t>
  </si>
  <si>
    <t>De flesjes met een handige grip en voorzien van een schildersponsje. Gemakkelijk te hanteren, zelfs door heel jonge kinderen. De kinderen kunnen prachtige schilderwerkjes maken door ermee te wrijven over het papier of door ermee te stippen.</t>
  </si>
  <si>
    <t>Bierviltjes vierkant 9,3 x 9,3 onbedrukt - pak van 100 stuks</t>
  </si>
  <si>
    <t>Boetseerklei wit pak van 10 KG</t>
  </si>
  <si>
    <t>Boetseerklei FIMO soft - 454g -Mandarijn</t>
  </si>
  <si>
    <t>Pak 350G Darwi Super Softy Rood</t>
  </si>
  <si>
    <t>Zeer flexible modeleerpasta. Kleuren onderling mengbaar. Verkleurt niet. Droogt niet uit.</t>
  </si>
  <si>
    <t>Boetseerspatels plastic - zak 14 stuks</t>
  </si>
  <si>
    <t>Zak</t>
  </si>
  <si>
    <t>Apli Knutseloogjes - zelfklevend, rond zwart - ass. Vormen - zak 100 stuks</t>
  </si>
  <si>
    <t>Isomobol rond - 50mm - zak 100 stuks</t>
  </si>
  <si>
    <t>Schaar met  totale lengte van 16 cm, met spitse punt in Inox en handvat in plastiek</t>
  </si>
  <si>
    <t>13 cm ronde punt. Automatische opening om het knippen te vergemakkelijken. Rechtshandig.</t>
  </si>
  <si>
    <t>Mapped schaar met automatische opening</t>
  </si>
  <si>
    <t>Mapped schaar linkshandig 16cm</t>
  </si>
  <si>
    <t>Bevat 4 motiefscharen 13 cm</t>
  </si>
  <si>
    <t xml:space="preserve">Scharenset -   Mini Jumbo Creative </t>
  </si>
  <si>
    <t>macramétouw 200g - groen</t>
  </si>
  <si>
    <t>Ass. houten Kralen - 500G</t>
  </si>
  <si>
    <t>Crea Superbeads - emmer 245 stuks</t>
  </si>
  <si>
    <t>Plastic  kralen. Plastic emmer met ca. 245 parels van 23 mm. 5 uitdagende kleuren en 7 vormen. De parels hebben een opening van 7 mm. Wordt geleverd met 8 meter rijgdraad Ø 5 mm.</t>
  </si>
  <si>
    <t>Pompons zak van 100 stuks - assortiment van verschillende kleuren en formaten</t>
  </si>
  <si>
    <t>Witte knutsellijm - 1 liter</t>
  </si>
  <si>
    <t>Playcoll papierlijm voor kleuters - 1 liter</t>
  </si>
  <si>
    <t>Vanaf 3 jaar. PlayColl is een veilige, uitwasbare en reukloze papierlijm op waterbasis. De lijm is speciaal ontwikkeld voor de allerkleinsten om op speelse wijze te leren werken met lijm.Te verwerken met vinger, kwast of spatel. De lijm droogt transparant op en is makkelijk (zonder water) van de handjes te verwijderen. Lijmt papier, karton en andere lichte materialen.</t>
  </si>
  <si>
    <t>Pritt plakstift 22G</t>
  </si>
  <si>
    <t>crepepapier - pak van 10 kleuren</t>
  </si>
  <si>
    <t>Froezelpapier - 5M X 6CM - Bruin</t>
  </si>
  <si>
    <t>Chenilledraad - twist - zak van 50 stuks</t>
  </si>
  <si>
    <t>assortiment van tweekleurige chenilledraad van 30 cm</t>
  </si>
  <si>
    <t>vilten vellen A4 ass. 24 kleuren</t>
  </si>
  <si>
    <t>Rubberbladen - A4 FT - KL.ASS</t>
  </si>
  <si>
    <t>rubbervormen bloemen - zak van 100 stuks</t>
  </si>
  <si>
    <t>plakaatverf 12 napjes klassieke kleuren</t>
  </si>
  <si>
    <t>vingerverf blauw - 250 ml</t>
  </si>
  <si>
    <t>Plakkaatverf 1L blauw</t>
  </si>
  <si>
    <t xml:space="preserve">Plakkaatverf  zwart 1L </t>
  </si>
  <si>
    <t>penseel plat nr 10 lange steel</t>
  </si>
  <si>
    <t>kinderkwast</t>
  </si>
  <si>
    <t xml:space="preserve">Stuk </t>
  </si>
  <si>
    <t>Tekenpapier - A4, 120G, ass. Verschillende kleuren - PK 500</t>
  </si>
  <si>
    <t>Golfkarton - 50 x 70 cm - Ass. kleuren - PK 10</t>
  </si>
  <si>
    <t>Kleurpotloden - Stabilo - klasdoos trio - 96 stuks</t>
  </si>
  <si>
    <t>Kleurpotloden - driekantig, ass.kleuren - 12 stuks</t>
  </si>
  <si>
    <t>Wasco 3 in 1 - Stabilo Woody - Doos 18 stuks</t>
  </si>
  <si>
    <t>Wasco - Talens, ass. Kleuren - doos 144 stuks</t>
  </si>
  <si>
    <t>Wasco -Primo - driekantig - 30 stuks</t>
  </si>
  <si>
    <t>Driekantige waskrijtjes. Pot met 30 kleuren. </t>
  </si>
  <si>
    <t>Kleurstiften - Giotto - klasbox, fijne punt - 144 stuks</t>
  </si>
  <si>
    <t>Kleurstiften- carioca - Klasbox, maxi tip - 288 stuks</t>
  </si>
  <si>
    <t>Kleurstif - Carioca, jumbo - Ass. Kleuren -12 stuks</t>
  </si>
  <si>
    <t>Diike stiften, uitwasbaar, gebruiksvriendelijk voor Kleuters</t>
  </si>
  <si>
    <t>Houtskoolstaafjes Medium - Ø 5-6 mm - doosje met 25 stuks.</t>
  </si>
  <si>
    <t>Met ballonhandvat</t>
  </si>
  <si>
    <t>Tekenpapier - A3, 120G, wit - PK250</t>
  </si>
  <si>
    <t>Plakkaatverf stiften Creall Spongy Primary 70 ml assorti set/6</t>
  </si>
  <si>
    <t>pak</t>
  </si>
  <si>
    <t>st</t>
  </si>
  <si>
    <t>Bierviltjes vierkant 9,5 cm pak/100</t>
  </si>
  <si>
    <t>Natuurklei witbakkend 10 kg 1000-1300°C</t>
  </si>
  <si>
    <t>Boetseerpasta Jovi 350 g geel</t>
  </si>
  <si>
    <t>Boetseergereedschap plastic set/10 verschillende spatels</t>
  </si>
  <si>
    <t>Poppenogen 13 mm rond bewegend zelfklevend zak/100</t>
  </si>
  <si>
    <t>Houtskool Talens medium 5 - 6 mm doos/25</t>
  </si>
  <si>
    <t>Schaar 18 cm Scotch Precision</t>
  </si>
  <si>
    <t>Schaar Maped Koopy 13 cm automatische opening</t>
  </si>
  <si>
    <t>Kartelschaar 14 cm diverse motieven set/4</t>
  </si>
  <si>
    <t>Katoenkoord macramé grasgroen 2 mm bol/200 g</t>
  </si>
  <si>
    <t>Parels hout rond 10 mm in 6 geassorteerde kleuren emmer/1000</t>
  </si>
  <si>
    <t>Parels transparant 6 formaten en 6 kleuren + 4 rijgveters pak/360</t>
  </si>
  <si>
    <t>Pompons neon kleuren assorti kleuren en grootte pak/100</t>
  </si>
  <si>
    <t>Crêpepapier 50 x 250 cm pak van 10 rollen assorti</t>
  </si>
  <si>
    <t>Lijm witte knutsellijm DUO 1L+</t>
  </si>
  <si>
    <t>Lijm blauw 1L</t>
  </si>
  <si>
    <t>Lijmstick Pritt 22 g</t>
  </si>
  <si>
    <t>Froezelpapier bruin</t>
  </si>
  <si>
    <t>Neopreen 200 x 300 mm assorti vel/10</t>
  </si>
  <si>
    <t>Neopreen bloemen stuks/100</t>
  </si>
  <si>
    <t>Verfdoos Bruynzeel plastic doos waterverf 12 nappen Colorexpres</t>
  </si>
  <si>
    <t>Plakkaatverf Creall Basic color 1000 ml 10 primair blauw</t>
  </si>
  <si>
    <t>Plakkaatverf Creall Basic color 1000 ml 20 zwart</t>
  </si>
  <si>
    <t>Penseel plat 10 houten steel varkenshaar</t>
  </si>
  <si>
    <t>Penseel klein met bol handvat</t>
  </si>
  <si>
    <t>Tekenpapier Dessin 297 x 420 mm 120 g wit 250 vel</t>
  </si>
  <si>
    <t>riem</t>
  </si>
  <si>
    <t>Tekenpapier 210 x 297 mm A4 120 g 10 kleuren assorti vel/500</t>
  </si>
  <si>
    <t>Golf- of ribkarton 50 x 70 cm assorti vel/10</t>
  </si>
  <si>
    <t>Kleurpotloden Stabilo Trio dik class pack/96</t>
  </si>
  <si>
    <t>Kleurpotloden Bruynzeel Triple + slijper karton etui/12</t>
  </si>
  <si>
    <t>Kleurpotloden Stabilo Woody 880 3-in-1 etui/18 + slijper en brush</t>
  </si>
  <si>
    <t>Waskrijt 11 mm Talens classpack/144</t>
  </si>
  <si>
    <t>Waskrijt driehoekig stuks/30</t>
  </si>
  <si>
    <t>Kleurstiften Staedtler Noris Club class pack/144</t>
  </si>
  <si>
    <t>Kleurstiften Bic Kids Visacolor XL class pack/288</t>
  </si>
  <si>
    <t>Kleurstiften Carioca Jumbo superwashable etui/12</t>
  </si>
  <si>
    <t>Plakkaatverf 1000 ml 10 primair blauw</t>
  </si>
  <si>
    <t>Plakkaatverf 1000 ml 20 zwart</t>
  </si>
  <si>
    <t>Lijmstick Epix 20 g</t>
  </si>
  <si>
    <t>Verfdoos waterverf 12 nappen 30 mm</t>
  </si>
  <si>
    <t>Kleurpotloden economy Triple etui/12</t>
  </si>
  <si>
    <t>Kleurstiften economy classpack /288</t>
  </si>
  <si>
    <t>Kleurstiften economy set/12 kleuren assorti</t>
  </si>
  <si>
    <t>Houtskool verschillende diktes doos/30</t>
  </si>
  <si>
    <t>Schaar Westcott Ergo met automatische opening 13 cm soft grip rechtshandig</t>
  </si>
  <si>
    <t>Plakkaatverf in stick Apli fluo doos/6</t>
  </si>
  <si>
    <t>Boetseerpasta Eberhard Faber in beker 140 g set/4 oranje, roze, groen, paars</t>
  </si>
  <si>
    <t>Kleurstiften economy Jumbo class pack /144</t>
  </si>
  <si>
    <t>Schaar soft grip 15 cm</t>
  </si>
  <si>
    <t>Penseel groot met bol handvat</t>
  </si>
  <si>
    <t>Fimo soft boetseerklei 454 g mandarijn</t>
  </si>
  <si>
    <t>nettoprijs</t>
  </si>
  <si>
    <t>Chenilledraad 6 mm 30 cm gestreept pak/40 - de eenheidsprijs werd verrekend naar het gevraagde aantal</t>
  </si>
  <si>
    <t>Vingerverf Creall-fingerpaint pot 340 g blauw - de eenheidsprijs werd verrekend naar het gevraagde aantal</t>
  </si>
  <si>
    <t>Vilt A4 assortiment/12 kleuren - de eenheidsprijs werd verrekend naar het gevraagde aantal</t>
  </si>
  <si>
    <t>Isomo bol 50 mm zak/4 - de eenheidsprijs werd verrekend naar het gevraagde aantal</t>
  </si>
  <si>
    <t>Opgelet!</t>
  </si>
  <si>
    <t>Deze informatie is vertrouwelijk en is enkel te gebruiken met het oog op het onderzoek naar een eventuele afname van de raamovereenkomst of in het kader van de uitvoering van deelopdrachten ten behoeve van de afnemer. De gebruiker van deze informatie vrijwaart DOKO voor alle aanspraken van derden in geval van oneigenlijk gebruik van deze informatie.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</si>
</sst>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8" x14ac:knownFonts="1">
    <font>
      <sz val="11"/>
      <color theme="1"/>
      <name val="Calibri"/>
      <family val="2"/>
      <scheme val="minor"/>
    </font>
    <font>
      <b/>
      <sz val="11"/>
      <color theme="1"/>
      <name val="Calibri"/>
      <family val="2"/>
      <scheme val="minor"/>
    </font>
    <font>
      <b/>
      <sz val="12"/>
      <color theme="1"/>
      <name val="Calibri"/>
      <family val="2"/>
      <scheme val="minor"/>
    </font>
    <font>
      <sz val="10"/>
      <color theme="1"/>
      <name val="Tahoma"/>
      <family val="2"/>
    </font>
    <font>
      <sz val="11"/>
      <color rgb="FFFF0000"/>
      <name val="Calibri"/>
      <family val="2"/>
      <scheme val="minor"/>
    </font>
    <font>
      <b/>
      <sz val="14"/>
      <color rgb="FFFF0000"/>
      <name val="Calibri"/>
      <family val="2"/>
      <scheme val="minor"/>
    </font>
    <font>
      <sz val="12"/>
      <color rgb="FFFF0000"/>
      <name val="Calibri"/>
      <family val="2"/>
      <scheme val="minor"/>
    </font>
    <font>
      <sz val="12"/>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auto="1"/>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bottom style="thin">
        <color theme="4" tint="0.39997558519241921"/>
      </bottom>
      <diagonal/>
    </border>
    <border>
      <left style="thin">
        <color indexed="64"/>
      </left>
      <right style="thick">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s>
  <cellStyleXfs count="1">
    <xf numFmtId="0" fontId="0" fillId="0" borderId="0"/>
  </cellStyleXfs>
  <cellXfs count="78">
    <xf numFmtId="0" fontId="0" fillId="0" borderId="0" xfId="0"/>
    <xf numFmtId="0" fontId="0" fillId="0" borderId="0" xfId="0" applyAlignment="1">
      <alignment horizontal="right"/>
    </xf>
    <xf numFmtId="164" fontId="0" fillId="0" borderId="0" xfId="0" applyNumberFormat="1" applyAlignment="1">
      <alignment horizontal="right"/>
    </xf>
    <xf numFmtId="0" fontId="1" fillId="0" borderId="0" xfId="0" applyFont="1"/>
    <xf numFmtId="10" fontId="0" fillId="0" borderId="0" xfId="0" applyNumberFormat="1" applyAlignment="1">
      <alignment horizontal="right"/>
    </xf>
    <xf numFmtId="0" fontId="0" fillId="0" borderId="0" xfId="0" applyAlignment="1">
      <alignment horizontal="center"/>
    </xf>
    <xf numFmtId="0" fontId="0" fillId="0" borderId="0" xfId="0" applyAlignment="1">
      <alignment horizontal="left"/>
    </xf>
    <xf numFmtId="0" fontId="1" fillId="0" borderId="11" xfId="0" applyFont="1" applyBorder="1" applyAlignment="1">
      <alignment horizontal="center"/>
    </xf>
    <xf numFmtId="0" fontId="0" fillId="0" borderId="11" xfId="0" applyBorder="1" applyAlignment="1">
      <alignment horizontal="center"/>
    </xf>
    <xf numFmtId="0" fontId="3" fillId="0" borderId="0" xfId="0" applyFont="1" applyAlignment="1">
      <alignment horizontal="left" vertical="center" indent="1"/>
    </xf>
    <xf numFmtId="0" fontId="0" fillId="0" borderId="12" xfId="0" applyBorder="1" applyAlignment="1">
      <alignment horizontal="center" wrapText="1"/>
    </xf>
    <xf numFmtId="0" fontId="0" fillId="0" borderId="0" xfId="0" applyAlignment="1">
      <alignment wrapText="1"/>
    </xf>
    <xf numFmtId="0" fontId="0" fillId="0" borderId="10" xfId="0" applyBorder="1" applyAlignment="1">
      <alignment horizontal="left" vertical="top" wrapText="1"/>
    </xf>
    <xf numFmtId="0" fontId="0" fillId="3" borderId="1" xfId="0" applyFill="1" applyBorder="1" applyAlignment="1">
      <alignment horizontal="center" vertical="top" wrapText="1"/>
    </xf>
    <xf numFmtId="0" fontId="0" fillId="0" borderId="1" xfId="0" applyBorder="1" applyAlignment="1">
      <alignment horizontal="center" wrapText="1"/>
    </xf>
    <xf numFmtId="0" fontId="2" fillId="0" borderId="2" xfId="0" applyFont="1" applyBorder="1" applyAlignment="1">
      <alignment horizontal="center" wrapText="1"/>
    </xf>
    <xf numFmtId="0" fontId="2" fillId="0" borderId="9" xfId="0" applyFont="1" applyBorder="1" applyAlignment="1">
      <alignment horizontal="center" wrapText="1"/>
    </xf>
    <xf numFmtId="0" fontId="2" fillId="0" borderId="16" xfId="0" applyFont="1" applyBorder="1" applyAlignment="1">
      <alignment horizontal="left" wrapText="1"/>
    </xf>
    <xf numFmtId="0" fontId="2" fillId="0" borderId="2" xfId="0" applyFont="1" applyBorder="1" applyAlignment="1">
      <alignment horizontal="left" wrapText="1"/>
    </xf>
    <xf numFmtId="164" fontId="2" fillId="0" borderId="2" xfId="0" applyNumberFormat="1" applyFont="1" applyBorder="1" applyAlignment="1">
      <alignment horizontal="left" wrapText="1"/>
    </xf>
    <xf numFmtId="10" fontId="2" fillId="0" borderId="17" xfId="0" applyNumberFormat="1" applyFont="1" applyBorder="1" applyAlignment="1">
      <alignment horizontal="left" wrapText="1"/>
    </xf>
    <xf numFmtId="164" fontId="2" fillId="0" borderId="9" xfId="0" applyNumberFormat="1" applyFont="1" applyBorder="1" applyAlignment="1">
      <alignment horizontal="left" wrapText="1"/>
    </xf>
    <xf numFmtId="0" fontId="2" fillId="4" borderId="16" xfId="0" applyFont="1" applyFill="1" applyBorder="1" applyAlignment="1">
      <alignment horizontal="left" wrapText="1"/>
    </xf>
    <xf numFmtId="0" fontId="2" fillId="4" borderId="2" xfId="0" applyFont="1" applyFill="1" applyBorder="1" applyAlignment="1">
      <alignment horizontal="left" wrapText="1"/>
    </xf>
    <xf numFmtId="164" fontId="2" fillId="4" borderId="2" xfId="0" applyNumberFormat="1" applyFont="1" applyFill="1" applyBorder="1" applyAlignment="1">
      <alignment horizontal="left" wrapText="1"/>
    </xf>
    <xf numFmtId="10" fontId="2" fillId="4" borderId="17" xfId="0" applyNumberFormat="1" applyFont="1" applyFill="1" applyBorder="1" applyAlignment="1">
      <alignment horizontal="left" wrapText="1"/>
    </xf>
    <xf numFmtId="164" fontId="2" fillId="0" borderId="3" xfId="0" applyNumberFormat="1" applyFont="1" applyBorder="1" applyAlignment="1">
      <alignment horizontal="left" wrapText="1"/>
    </xf>
    <xf numFmtId="0" fontId="0" fillId="0" borderId="1" xfId="0" applyBorder="1" applyAlignment="1">
      <alignment horizontal="center" vertical="top" wrapText="1"/>
    </xf>
    <xf numFmtId="0" fontId="0" fillId="2" borderId="18" xfId="0" applyFill="1" applyBorder="1" applyAlignment="1">
      <alignment horizontal="right" wrapText="1"/>
    </xf>
    <xf numFmtId="0" fontId="0" fillId="2" borderId="1" xfId="0" applyFill="1" applyBorder="1" applyAlignment="1">
      <alignment horizontal="right" wrapText="1"/>
    </xf>
    <xf numFmtId="164" fontId="0" fillId="2" borderId="1" xfId="0" applyNumberFormat="1" applyFill="1" applyBorder="1" applyAlignment="1">
      <alignment horizontal="right" wrapText="1"/>
    </xf>
    <xf numFmtId="10" fontId="0" fillId="2" borderId="19" xfId="0" applyNumberFormat="1" applyFill="1" applyBorder="1" applyAlignment="1">
      <alignment horizontal="right" wrapText="1"/>
    </xf>
    <xf numFmtId="164" fontId="0" fillId="0" borderId="10" xfId="0" applyNumberFormat="1" applyBorder="1" applyAlignment="1">
      <alignment horizontal="right" wrapText="1"/>
    </xf>
    <xf numFmtId="0" fontId="0" fillId="4" borderId="18" xfId="0" applyFill="1" applyBorder="1" applyAlignment="1">
      <alignment horizontal="right" wrapText="1"/>
    </xf>
    <xf numFmtId="0" fontId="0" fillId="4" borderId="1" xfId="0" applyFill="1" applyBorder="1" applyAlignment="1">
      <alignment horizontal="right" wrapText="1"/>
    </xf>
    <xf numFmtId="164" fontId="0" fillId="4" borderId="1" xfId="0" applyNumberFormat="1" applyFill="1" applyBorder="1" applyAlignment="1">
      <alignment horizontal="right" wrapText="1"/>
    </xf>
    <xf numFmtId="10" fontId="0" fillId="4" borderId="19" xfId="0" applyNumberFormat="1" applyFill="1" applyBorder="1" applyAlignment="1">
      <alignment horizontal="right" wrapText="1"/>
    </xf>
    <xf numFmtId="164" fontId="0" fillId="0" borderId="4" xfId="0" applyNumberFormat="1" applyBorder="1" applyAlignment="1">
      <alignment horizontal="right" wrapText="1"/>
    </xf>
    <xf numFmtId="0" fontId="0" fillId="3" borderId="1" xfId="0" applyFill="1" applyBorder="1" applyAlignment="1">
      <alignment horizontal="center" wrapText="1"/>
    </xf>
    <xf numFmtId="0" fontId="0" fillId="0" borderId="10" xfId="0" applyBorder="1" applyAlignment="1">
      <alignment horizontal="center" wrapText="1"/>
    </xf>
    <xf numFmtId="0" fontId="0" fillId="0" borderId="1" xfId="0" applyBorder="1" applyAlignment="1">
      <alignment horizontal="center" vertical="center" wrapText="1"/>
    </xf>
    <xf numFmtId="0" fontId="0" fillId="3" borderId="10" xfId="0" applyFill="1" applyBorder="1" applyAlignment="1">
      <alignment horizontal="center" wrapText="1"/>
    </xf>
    <xf numFmtId="0" fontId="4" fillId="2" borderId="18" xfId="0" applyFont="1" applyFill="1" applyBorder="1" applyAlignment="1">
      <alignment horizontal="right" wrapText="1"/>
    </xf>
    <xf numFmtId="0" fontId="4" fillId="4" borderId="18" xfId="0" applyFont="1" applyFill="1" applyBorder="1" applyAlignment="1">
      <alignment horizontal="right" wrapText="1"/>
    </xf>
    <xf numFmtId="0" fontId="0" fillId="3" borderId="20" xfId="0" applyFill="1" applyBorder="1" applyAlignment="1">
      <alignment horizontal="center" wrapText="1"/>
    </xf>
    <xf numFmtId="0" fontId="0" fillId="3" borderId="10" xfId="0" applyFill="1" applyBorder="1" applyAlignment="1">
      <alignment horizontal="center" vertical="top" wrapText="1"/>
    </xf>
    <xf numFmtId="0" fontId="0" fillId="0" borderId="10" xfId="0" applyBorder="1" applyAlignment="1">
      <alignment horizontal="left" wrapText="1"/>
    </xf>
    <xf numFmtId="0" fontId="0" fillId="3" borderId="1" xfId="0" applyFill="1" applyBorder="1" applyAlignment="1">
      <alignment horizontal="center" vertical="center" wrapText="1"/>
    </xf>
    <xf numFmtId="0" fontId="0" fillId="0" borderId="7" xfId="0" applyBorder="1" applyAlignment="1">
      <alignment horizontal="center" wrapText="1"/>
    </xf>
    <xf numFmtId="0" fontId="0" fillId="2" borderId="7" xfId="0" applyFill="1" applyBorder="1" applyAlignment="1">
      <alignment horizontal="right" wrapText="1"/>
    </xf>
    <xf numFmtId="164" fontId="0" fillId="0" borderId="26" xfId="0" applyNumberFormat="1" applyBorder="1" applyAlignment="1">
      <alignment horizontal="right" wrapText="1"/>
    </xf>
    <xf numFmtId="0" fontId="0" fillId="4" borderId="22" xfId="0" applyFill="1" applyBorder="1" applyAlignment="1">
      <alignment horizontal="right" wrapText="1"/>
    </xf>
    <xf numFmtId="164" fontId="0" fillId="4" borderId="7" xfId="0" applyNumberFormat="1" applyFill="1" applyBorder="1" applyAlignment="1">
      <alignment horizontal="right" wrapText="1"/>
    </xf>
    <xf numFmtId="164" fontId="0" fillId="0" borderId="7" xfId="0" applyNumberFormat="1" applyBorder="1" applyAlignment="1">
      <alignment horizontal="right" wrapText="1"/>
    </xf>
    <xf numFmtId="164" fontId="0" fillId="0" borderId="8" xfId="0" applyNumberFormat="1" applyBorder="1" applyAlignment="1">
      <alignment horizontal="right" wrapText="1"/>
    </xf>
    <xf numFmtId="0" fontId="1" fillId="0" borderId="5" xfId="0" applyFont="1" applyBorder="1" applyAlignment="1">
      <alignment horizontal="center" wrapText="1"/>
    </xf>
    <xf numFmtId="0" fontId="0" fillId="2" borderId="27" xfId="0" applyFill="1" applyBorder="1" applyAlignment="1">
      <alignment horizontal="right" wrapText="1"/>
    </xf>
    <xf numFmtId="0" fontId="1" fillId="2" borderId="5" xfId="0" applyFont="1" applyFill="1" applyBorder="1" applyAlignment="1">
      <alignment horizontal="right" wrapText="1"/>
    </xf>
    <xf numFmtId="164" fontId="1" fillId="2" borderId="5" xfId="0" applyNumberFormat="1" applyFont="1" applyFill="1" applyBorder="1" applyAlignment="1">
      <alignment horizontal="right" wrapText="1"/>
    </xf>
    <xf numFmtId="10" fontId="0" fillId="2" borderId="24" xfId="0" applyNumberFormat="1" applyFill="1" applyBorder="1" applyAlignment="1">
      <alignment horizontal="right" wrapText="1"/>
    </xf>
    <xf numFmtId="164" fontId="1" fillId="0" borderId="25" xfId="0" applyNumberFormat="1" applyFont="1" applyBorder="1" applyAlignment="1">
      <alignment horizontal="right" wrapText="1"/>
    </xf>
    <xf numFmtId="0" fontId="1" fillId="4" borderId="23" xfId="0" applyFont="1" applyFill="1" applyBorder="1" applyAlignment="1">
      <alignment horizontal="right" wrapText="1"/>
    </xf>
    <xf numFmtId="0" fontId="1" fillId="4" borderId="5" xfId="0" applyFont="1" applyFill="1" applyBorder="1" applyAlignment="1">
      <alignment horizontal="right" wrapText="1"/>
    </xf>
    <xf numFmtId="164" fontId="1" fillId="4" borderId="5" xfId="0" applyNumberFormat="1" applyFont="1" applyFill="1" applyBorder="1" applyAlignment="1">
      <alignment horizontal="right" wrapText="1"/>
    </xf>
    <xf numFmtId="10" fontId="1" fillId="4" borderId="21" xfId="0" applyNumberFormat="1" applyFont="1" applyFill="1" applyBorder="1" applyAlignment="1">
      <alignment horizontal="right" wrapText="1"/>
    </xf>
    <xf numFmtId="164" fontId="1" fillId="0" borderId="23" xfId="0" applyNumberFormat="1" applyFont="1" applyBorder="1" applyAlignment="1">
      <alignment horizontal="right" wrapText="1"/>
    </xf>
    <xf numFmtId="164" fontId="1" fillId="0" borderId="6" xfId="0" applyNumberFormat="1" applyFont="1" applyBorder="1" applyAlignment="1">
      <alignment horizontal="right" wrapText="1"/>
    </xf>
    <xf numFmtId="2" fontId="0" fillId="0" borderId="0" xfId="0" applyNumberFormat="1"/>
    <xf numFmtId="0" fontId="4" fillId="0" borderId="0" xfId="0" applyFont="1"/>
    <xf numFmtId="0" fontId="1" fillId="4" borderId="13" xfId="0" applyFont="1" applyFill="1" applyBorder="1" applyAlignment="1">
      <alignment horizontal="center"/>
    </xf>
    <xf numFmtId="0" fontId="1" fillId="4" borderId="14" xfId="0" applyFont="1" applyFill="1" applyBorder="1" applyAlignment="1">
      <alignment horizontal="center"/>
    </xf>
    <xf numFmtId="0" fontId="1" fillId="4" borderId="15" xfId="0" applyFont="1" applyFill="1" applyBorder="1" applyAlignment="1">
      <alignment horizontal="center"/>
    </xf>
    <xf numFmtId="0" fontId="1" fillId="2" borderId="13" xfId="0" applyFont="1" applyFill="1" applyBorder="1" applyAlignment="1">
      <alignment horizontal="center"/>
    </xf>
    <xf numFmtId="0" fontId="1" fillId="2" borderId="14" xfId="0" applyFont="1" applyFill="1" applyBorder="1" applyAlignment="1">
      <alignment horizontal="center"/>
    </xf>
    <xf numFmtId="0" fontId="1" fillId="2" borderId="15" xfId="0" applyFont="1" applyFill="1" applyBorder="1" applyAlignment="1">
      <alignment horizontal="center"/>
    </xf>
    <xf numFmtId="0" fontId="5" fillId="0" borderId="1" xfId="0" applyFont="1" applyBorder="1" applyAlignment="1">
      <alignment horizontal="center" vertical="center"/>
    </xf>
    <xf numFmtId="0" fontId="6" fillId="0" borderId="1" xfId="0" applyFont="1" applyBorder="1" applyAlignment="1">
      <alignment horizontal="center" wrapText="1"/>
    </xf>
    <xf numFmtId="0" fontId="7" fillId="0" borderId="1" xfId="0" applyFont="1" applyBorder="1" applyAlignment="1">
      <alignment horizontal="center"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0"/>
  <sheetViews>
    <sheetView tabSelected="1" zoomScaleNormal="100" workbookViewId="0">
      <selection activeCell="B2" sqref="B2:C2"/>
    </sheetView>
  </sheetViews>
  <sheetFormatPr defaultRowHeight="14.4" x14ac:dyDescent="0.3"/>
  <cols>
    <col min="1" max="1" width="59.109375" style="8" customWidth="1"/>
    <col min="2" max="2" width="20.88671875" style="5" customWidth="1"/>
    <col min="3" max="3" width="62" style="5" customWidth="1"/>
    <col min="4" max="4" width="60.88671875" style="1" bestFit="1" customWidth="1"/>
    <col min="5" max="5" width="22.6640625" style="1" customWidth="1"/>
    <col min="6" max="6" width="26.5546875" style="2" bestFit="1" customWidth="1"/>
    <col min="7" max="7" width="20.44140625" style="4" bestFit="1" customWidth="1"/>
    <col min="8" max="8" width="14.88671875" style="2" customWidth="1"/>
    <col min="9" max="9" width="54.5546875" style="1" customWidth="1"/>
    <col min="10" max="10" width="19.88671875" style="1" bestFit="1" customWidth="1"/>
    <col min="11" max="11" width="26.5546875" style="2" bestFit="1" customWidth="1"/>
    <col min="12" max="12" width="20.44140625" style="4" bestFit="1" customWidth="1"/>
    <col min="13" max="13" width="18" style="2" bestFit="1" customWidth="1"/>
    <col min="14" max="14" width="16.6640625" style="2" bestFit="1" customWidth="1"/>
    <col min="18" max="18" width="53.33203125" customWidth="1"/>
    <col min="19" max="19" width="5.88671875" customWidth="1"/>
  </cols>
  <sheetData>
    <row r="1" spans="1:30" x14ac:dyDescent="0.3">
      <c r="A1" s="10"/>
      <c r="B1" s="11"/>
      <c r="C1" s="11"/>
    </row>
    <row r="2" spans="1:30" ht="80.400000000000006" customHeight="1" x14ac:dyDescent="0.3">
      <c r="A2" s="75" t="s">
        <v>132</v>
      </c>
      <c r="B2" s="76" t="s">
        <v>133</v>
      </c>
      <c r="C2" s="77"/>
    </row>
    <row r="3" spans="1:30" x14ac:dyDescent="0.3">
      <c r="A3" s="9"/>
    </row>
    <row r="4" spans="1:30" ht="15" thickBot="1" x14ac:dyDescent="0.35">
      <c r="A4" s="7" t="s">
        <v>8</v>
      </c>
    </row>
    <row r="5" spans="1:30" ht="15.6" thickTop="1" thickBot="1" x14ac:dyDescent="0.35">
      <c r="D5" s="72" t="s">
        <v>13</v>
      </c>
      <c r="E5" s="73"/>
      <c r="F5" s="73"/>
      <c r="G5" s="74"/>
      <c r="I5" s="69" t="s">
        <v>14</v>
      </c>
      <c r="J5" s="70"/>
      <c r="K5" s="70"/>
      <c r="L5" s="71"/>
    </row>
    <row r="6" spans="1:30" s="6" customFormat="1" ht="31.8" thickBot="1" x14ac:dyDescent="0.35">
      <c r="A6" s="15" t="s">
        <v>2</v>
      </c>
      <c r="B6" s="15" t="s">
        <v>9</v>
      </c>
      <c r="C6" s="16" t="s">
        <v>16</v>
      </c>
      <c r="D6" s="17" t="s">
        <v>3</v>
      </c>
      <c r="E6" s="18" t="s">
        <v>4</v>
      </c>
      <c r="F6" s="19" t="s">
        <v>7</v>
      </c>
      <c r="G6" s="20" t="s">
        <v>6</v>
      </c>
      <c r="H6" s="21" t="s">
        <v>5</v>
      </c>
      <c r="I6" s="22" t="s">
        <v>3</v>
      </c>
      <c r="J6" s="23" t="s">
        <v>4</v>
      </c>
      <c r="K6" s="24" t="s">
        <v>7</v>
      </c>
      <c r="L6" s="25" t="s">
        <v>6</v>
      </c>
      <c r="M6" s="21"/>
      <c r="N6" s="26" t="s">
        <v>0</v>
      </c>
      <c r="O6"/>
    </row>
    <row r="7" spans="1:30" ht="75.75" customHeight="1" x14ac:dyDescent="0.3">
      <c r="A7" s="13" t="s">
        <v>17</v>
      </c>
      <c r="B7" s="27" t="s">
        <v>11</v>
      </c>
      <c r="C7" s="12" t="s">
        <v>18</v>
      </c>
      <c r="D7" s="28" t="s">
        <v>72</v>
      </c>
      <c r="E7" s="29" t="s">
        <v>73</v>
      </c>
      <c r="F7" s="30">
        <v>8.01</v>
      </c>
      <c r="G7" s="31" t="s">
        <v>127</v>
      </c>
      <c r="H7" s="32">
        <v>8.01</v>
      </c>
      <c r="I7" s="33" t="s">
        <v>121</v>
      </c>
      <c r="J7" s="34" t="s">
        <v>73</v>
      </c>
      <c r="K7" s="35">
        <v>2.98</v>
      </c>
      <c r="L7" s="36" t="s">
        <v>127</v>
      </c>
      <c r="M7" s="32">
        <v>2.98</v>
      </c>
      <c r="N7" s="37">
        <f>(M7+H7)/2</f>
        <v>5.4950000000000001</v>
      </c>
      <c r="W7" s="67"/>
      <c r="AD7" s="67"/>
    </row>
    <row r="8" spans="1:30" x14ac:dyDescent="0.3">
      <c r="A8" s="38" t="s">
        <v>19</v>
      </c>
      <c r="B8" s="14" t="s">
        <v>10</v>
      </c>
      <c r="C8" s="39"/>
      <c r="D8" s="28" t="s">
        <v>75</v>
      </c>
      <c r="E8" s="29" t="s">
        <v>73</v>
      </c>
      <c r="F8" s="30">
        <v>3.13</v>
      </c>
      <c r="G8" s="31" t="s">
        <v>127</v>
      </c>
      <c r="H8" s="32">
        <v>3.13</v>
      </c>
      <c r="I8" s="33" t="s">
        <v>75</v>
      </c>
      <c r="J8" s="34" t="s">
        <v>73</v>
      </c>
      <c r="K8" s="35">
        <v>3.13</v>
      </c>
      <c r="L8" s="36" t="s">
        <v>127</v>
      </c>
      <c r="M8" s="32">
        <v>3.13</v>
      </c>
      <c r="N8" s="37">
        <f t="shared" ref="N8:N48" si="0">(M8+H8)/2</f>
        <v>3.13</v>
      </c>
      <c r="W8" s="67"/>
      <c r="AD8" s="67"/>
    </row>
    <row r="9" spans="1:30" x14ac:dyDescent="0.3">
      <c r="A9" s="38" t="s">
        <v>20</v>
      </c>
      <c r="B9" s="14" t="s">
        <v>10</v>
      </c>
      <c r="C9" s="39"/>
      <c r="D9" s="28" t="s">
        <v>76</v>
      </c>
      <c r="E9" s="29" t="s">
        <v>74</v>
      </c>
      <c r="F9" s="30">
        <v>3.09</v>
      </c>
      <c r="G9" s="31" t="s">
        <v>127</v>
      </c>
      <c r="H9" s="32">
        <v>3.09</v>
      </c>
      <c r="I9" s="33" t="s">
        <v>76</v>
      </c>
      <c r="J9" s="34" t="s">
        <v>74</v>
      </c>
      <c r="K9" s="35">
        <v>3.09</v>
      </c>
      <c r="L9" s="36" t="s">
        <v>127</v>
      </c>
      <c r="M9" s="32">
        <v>3.09</v>
      </c>
      <c r="N9" s="37">
        <f t="shared" si="0"/>
        <v>3.09</v>
      </c>
      <c r="W9" s="67"/>
      <c r="AD9" s="67"/>
    </row>
    <row r="10" spans="1:30" ht="28.8" x14ac:dyDescent="0.3">
      <c r="A10" s="38" t="s">
        <v>21</v>
      </c>
      <c r="B10" s="14" t="s">
        <v>10</v>
      </c>
      <c r="C10" s="39"/>
      <c r="D10" s="28" t="s">
        <v>126</v>
      </c>
      <c r="E10" s="29" t="s">
        <v>74</v>
      </c>
      <c r="F10" s="30">
        <v>7.89</v>
      </c>
      <c r="G10" s="31" t="s">
        <v>127</v>
      </c>
      <c r="H10" s="32">
        <v>7.89</v>
      </c>
      <c r="I10" s="33" t="s">
        <v>122</v>
      </c>
      <c r="J10" s="34" t="s">
        <v>74</v>
      </c>
      <c r="K10" s="35">
        <v>3.31</v>
      </c>
      <c r="L10" s="36" t="s">
        <v>127</v>
      </c>
      <c r="M10" s="32">
        <v>3.31</v>
      </c>
      <c r="N10" s="37">
        <f t="shared" si="0"/>
        <v>5.6</v>
      </c>
      <c r="Q10" s="68"/>
      <c r="W10" s="67"/>
      <c r="AD10" s="67"/>
    </row>
    <row r="11" spans="1:30" ht="33" customHeight="1" x14ac:dyDescent="0.3">
      <c r="A11" s="27" t="s">
        <v>22</v>
      </c>
      <c r="B11" s="14" t="s">
        <v>10</v>
      </c>
      <c r="C11" s="12" t="s">
        <v>23</v>
      </c>
      <c r="D11" s="28" t="s">
        <v>77</v>
      </c>
      <c r="E11" s="29" t="s">
        <v>74</v>
      </c>
      <c r="F11" s="30">
        <v>1.99</v>
      </c>
      <c r="G11" s="31" t="s">
        <v>127</v>
      </c>
      <c r="H11" s="32">
        <v>1.99</v>
      </c>
      <c r="I11" s="33" t="s">
        <v>77</v>
      </c>
      <c r="J11" s="34" t="s">
        <v>74</v>
      </c>
      <c r="K11" s="35">
        <v>1.99</v>
      </c>
      <c r="L11" s="36" t="s">
        <v>127</v>
      </c>
      <c r="M11" s="32">
        <v>1.99</v>
      </c>
      <c r="N11" s="37">
        <f t="shared" si="0"/>
        <v>1.99</v>
      </c>
      <c r="W11" s="67"/>
      <c r="AD11" s="67"/>
    </row>
    <row r="12" spans="1:30" x14ac:dyDescent="0.3">
      <c r="A12" s="38" t="s">
        <v>24</v>
      </c>
      <c r="B12" s="14" t="s">
        <v>25</v>
      </c>
      <c r="C12" s="39"/>
      <c r="D12" s="28" t="s">
        <v>78</v>
      </c>
      <c r="E12" s="29" t="s">
        <v>73</v>
      </c>
      <c r="F12" s="30">
        <v>0.68</v>
      </c>
      <c r="G12" s="31" t="s">
        <v>127</v>
      </c>
      <c r="H12" s="32">
        <v>0.68</v>
      </c>
      <c r="I12" s="33" t="s">
        <v>78</v>
      </c>
      <c r="J12" s="34" t="s">
        <v>73</v>
      </c>
      <c r="K12" s="35">
        <v>0.68</v>
      </c>
      <c r="L12" s="36" t="s">
        <v>127</v>
      </c>
      <c r="M12" s="32">
        <v>0.68</v>
      </c>
      <c r="N12" s="37">
        <f t="shared" si="0"/>
        <v>0.68</v>
      </c>
      <c r="W12" s="67"/>
      <c r="AD12" s="67"/>
    </row>
    <row r="13" spans="1:30" ht="34.5" customHeight="1" x14ac:dyDescent="0.3">
      <c r="A13" s="13" t="s">
        <v>26</v>
      </c>
      <c r="B13" s="40" t="s">
        <v>25</v>
      </c>
      <c r="C13" s="39"/>
      <c r="D13" s="28" t="s">
        <v>79</v>
      </c>
      <c r="E13" s="29" t="s">
        <v>73</v>
      </c>
      <c r="F13" s="30">
        <v>0.56000000000000005</v>
      </c>
      <c r="G13" s="31" t="s">
        <v>127</v>
      </c>
      <c r="H13" s="32">
        <v>0.56000000000000005</v>
      </c>
      <c r="I13" s="33" t="s">
        <v>79</v>
      </c>
      <c r="J13" s="34" t="s">
        <v>73</v>
      </c>
      <c r="K13" s="35">
        <v>0.56000000000000005</v>
      </c>
      <c r="L13" s="36" t="s">
        <v>127</v>
      </c>
      <c r="M13" s="32">
        <v>0.56000000000000005</v>
      </c>
      <c r="N13" s="37">
        <f t="shared" si="0"/>
        <v>0.56000000000000005</v>
      </c>
      <c r="W13" s="67"/>
      <c r="AD13" s="67"/>
    </row>
    <row r="14" spans="1:30" ht="28.8" x14ac:dyDescent="0.3">
      <c r="A14" s="41" t="s">
        <v>27</v>
      </c>
      <c r="B14" s="14" t="s">
        <v>25</v>
      </c>
      <c r="C14" s="39"/>
      <c r="D14" s="42" t="s">
        <v>131</v>
      </c>
      <c r="E14" s="29" t="s">
        <v>73</v>
      </c>
      <c r="F14" s="30">
        <v>4.75</v>
      </c>
      <c r="G14" s="31" t="s">
        <v>127</v>
      </c>
      <c r="H14" s="32">
        <v>4.75</v>
      </c>
      <c r="I14" s="43" t="s">
        <v>131</v>
      </c>
      <c r="J14" s="34" t="s">
        <v>73</v>
      </c>
      <c r="K14" s="35">
        <v>4.75</v>
      </c>
      <c r="L14" s="36" t="s">
        <v>127</v>
      </c>
      <c r="M14" s="32">
        <v>4.75</v>
      </c>
      <c r="N14" s="37">
        <f t="shared" si="0"/>
        <v>4.75</v>
      </c>
      <c r="U14" s="68"/>
      <c r="V14" s="68"/>
      <c r="W14" s="67"/>
      <c r="AD14" s="67"/>
    </row>
    <row r="15" spans="1:30" x14ac:dyDescent="0.3">
      <c r="A15" s="44" t="s">
        <v>69</v>
      </c>
      <c r="B15" s="14" t="s">
        <v>12</v>
      </c>
      <c r="C15" s="39"/>
      <c r="D15" s="28" t="s">
        <v>80</v>
      </c>
      <c r="E15" s="29" t="s">
        <v>73</v>
      </c>
      <c r="F15" s="30">
        <v>3.32</v>
      </c>
      <c r="G15" s="31" t="s">
        <v>127</v>
      </c>
      <c r="H15" s="32">
        <v>3.32</v>
      </c>
      <c r="I15" s="33" t="s">
        <v>119</v>
      </c>
      <c r="J15" s="34" t="s">
        <v>73</v>
      </c>
      <c r="K15" s="35">
        <v>2.1800000000000002</v>
      </c>
      <c r="L15" s="36" t="s">
        <v>127</v>
      </c>
      <c r="M15" s="32">
        <v>2.1800000000000002</v>
      </c>
      <c r="N15" s="37">
        <f t="shared" si="0"/>
        <v>2.75</v>
      </c>
      <c r="W15" s="67"/>
      <c r="AD15" s="67"/>
    </row>
    <row r="16" spans="1:30" ht="28.5" customHeight="1" x14ac:dyDescent="0.3">
      <c r="A16" s="13" t="s">
        <v>31</v>
      </c>
      <c r="B16" s="14" t="s">
        <v>11</v>
      </c>
      <c r="C16" s="12" t="s">
        <v>28</v>
      </c>
      <c r="D16" s="28" t="s">
        <v>81</v>
      </c>
      <c r="E16" s="29" t="s">
        <v>74</v>
      </c>
      <c r="F16" s="30">
        <v>4.18</v>
      </c>
      <c r="G16" s="31" t="s">
        <v>127</v>
      </c>
      <c r="H16" s="32">
        <v>4.18</v>
      </c>
      <c r="I16" s="33" t="s">
        <v>124</v>
      </c>
      <c r="J16" s="34" t="s">
        <v>74</v>
      </c>
      <c r="K16" s="35">
        <v>0.26</v>
      </c>
      <c r="L16" s="36" t="s">
        <v>127</v>
      </c>
      <c r="M16" s="32">
        <v>0.26</v>
      </c>
      <c r="N16" s="37">
        <f t="shared" si="0"/>
        <v>2.2199999999999998</v>
      </c>
      <c r="W16" s="67"/>
      <c r="AD16" s="67"/>
    </row>
    <row r="17" spans="1:30" ht="28.8" x14ac:dyDescent="0.3">
      <c r="A17" s="45" t="s">
        <v>30</v>
      </c>
      <c r="B17" s="14" t="s">
        <v>11</v>
      </c>
      <c r="C17" s="12" t="s">
        <v>29</v>
      </c>
      <c r="D17" s="28" t="s">
        <v>82</v>
      </c>
      <c r="E17" s="29" t="s">
        <v>74</v>
      </c>
      <c r="F17" s="30">
        <v>1.78</v>
      </c>
      <c r="G17" s="31" t="s">
        <v>127</v>
      </c>
      <c r="H17" s="32">
        <v>1.78</v>
      </c>
      <c r="I17" s="33" t="s">
        <v>120</v>
      </c>
      <c r="J17" s="34" t="s">
        <v>74</v>
      </c>
      <c r="K17" s="35">
        <v>1.31</v>
      </c>
      <c r="L17" s="36" t="s">
        <v>127</v>
      </c>
      <c r="M17" s="32">
        <v>1.31</v>
      </c>
      <c r="N17" s="37">
        <f t="shared" si="0"/>
        <v>1.5449999999999999</v>
      </c>
      <c r="W17" s="67"/>
      <c r="AD17" s="67"/>
    </row>
    <row r="18" spans="1:30" x14ac:dyDescent="0.3">
      <c r="A18" s="41" t="s">
        <v>33</v>
      </c>
      <c r="B18" s="14" t="s">
        <v>11</v>
      </c>
      <c r="C18" s="46" t="s">
        <v>32</v>
      </c>
      <c r="D18" s="28" t="s">
        <v>83</v>
      </c>
      <c r="E18" s="29" t="s">
        <v>74</v>
      </c>
      <c r="F18" s="30">
        <v>1.28</v>
      </c>
      <c r="G18" s="31" t="s">
        <v>127</v>
      </c>
      <c r="H18" s="32">
        <v>1.28</v>
      </c>
      <c r="I18" s="33" t="s">
        <v>83</v>
      </c>
      <c r="J18" s="34" t="s">
        <v>74</v>
      </c>
      <c r="K18" s="35">
        <v>1.28</v>
      </c>
      <c r="L18" s="36" t="s">
        <v>127</v>
      </c>
      <c r="M18" s="32">
        <v>1.28</v>
      </c>
      <c r="N18" s="37">
        <f t="shared" si="0"/>
        <v>1.28</v>
      </c>
      <c r="W18" s="67"/>
      <c r="AD18" s="67"/>
    </row>
    <row r="19" spans="1:30" x14ac:dyDescent="0.3">
      <c r="A19" s="14" t="s">
        <v>34</v>
      </c>
      <c r="B19" s="14" t="s">
        <v>11</v>
      </c>
      <c r="C19" s="39"/>
      <c r="D19" s="28" t="s">
        <v>84</v>
      </c>
      <c r="E19" s="29" t="s">
        <v>74</v>
      </c>
      <c r="F19" s="30">
        <v>4.01</v>
      </c>
      <c r="G19" s="31" t="s">
        <v>127</v>
      </c>
      <c r="H19" s="32">
        <v>4.01</v>
      </c>
      <c r="I19" s="33" t="s">
        <v>84</v>
      </c>
      <c r="J19" s="34" t="s">
        <v>74</v>
      </c>
      <c r="K19" s="35">
        <v>4.01</v>
      </c>
      <c r="L19" s="36" t="s">
        <v>127</v>
      </c>
      <c r="M19" s="32">
        <v>4.01</v>
      </c>
      <c r="N19" s="37">
        <f t="shared" si="0"/>
        <v>4.01</v>
      </c>
      <c r="W19" s="67"/>
      <c r="AD19" s="67"/>
    </row>
    <row r="20" spans="1:30" x14ac:dyDescent="0.3">
      <c r="A20" s="38" t="s">
        <v>35</v>
      </c>
      <c r="B20" s="14" t="s">
        <v>11</v>
      </c>
      <c r="C20" s="39"/>
      <c r="D20" s="28" t="s">
        <v>85</v>
      </c>
      <c r="E20" s="29" t="s">
        <v>73</v>
      </c>
      <c r="F20" s="30">
        <v>7.07</v>
      </c>
      <c r="G20" s="31" t="s">
        <v>127</v>
      </c>
      <c r="H20" s="32">
        <v>7.07</v>
      </c>
      <c r="I20" s="33" t="s">
        <v>85</v>
      </c>
      <c r="J20" s="34" t="s">
        <v>73</v>
      </c>
      <c r="K20" s="35">
        <v>7.07</v>
      </c>
      <c r="L20" s="36" t="s">
        <v>127</v>
      </c>
      <c r="M20" s="32">
        <v>7.07</v>
      </c>
      <c r="N20" s="37">
        <f t="shared" si="0"/>
        <v>7.07</v>
      </c>
      <c r="W20" s="67"/>
      <c r="AD20" s="67"/>
    </row>
    <row r="21" spans="1:30" ht="43.2" x14ac:dyDescent="0.3">
      <c r="A21" s="13" t="s">
        <v>36</v>
      </c>
      <c r="B21" s="40" t="s">
        <v>11</v>
      </c>
      <c r="C21" s="12" t="s">
        <v>37</v>
      </c>
      <c r="D21" s="28" t="s">
        <v>86</v>
      </c>
      <c r="E21" s="29" t="s">
        <v>73</v>
      </c>
      <c r="F21" s="30">
        <v>9.83</v>
      </c>
      <c r="G21" s="31" t="s">
        <v>127</v>
      </c>
      <c r="H21" s="32">
        <v>29.32</v>
      </c>
      <c r="I21" s="33" t="s">
        <v>86</v>
      </c>
      <c r="J21" s="34" t="s">
        <v>73</v>
      </c>
      <c r="K21" s="35">
        <v>9.83</v>
      </c>
      <c r="L21" s="36" t="s">
        <v>127</v>
      </c>
      <c r="M21" s="32">
        <v>9.83</v>
      </c>
      <c r="N21" s="37">
        <f t="shared" si="0"/>
        <v>19.574999999999999</v>
      </c>
      <c r="W21" s="67"/>
      <c r="AD21" s="67"/>
    </row>
    <row r="22" spans="1:30" ht="28.8" x14ac:dyDescent="0.3">
      <c r="A22" s="14" t="s">
        <v>38</v>
      </c>
      <c r="B22" s="40" t="s">
        <v>11</v>
      </c>
      <c r="C22" s="39"/>
      <c r="D22" s="28" t="s">
        <v>87</v>
      </c>
      <c r="E22" s="29" t="s">
        <v>73</v>
      </c>
      <c r="F22" s="30">
        <v>3.33</v>
      </c>
      <c r="G22" s="31" t="s">
        <v>127</v>
      </c>
      <c r="H22" s="32">
        <v>3.33</v>
      </c>
      <c r="I22" s="33" t="s">
        <v>87</v>
      </c>
      <c r="J22" s="34" t="s">
        <v>73</v>
      </c>
      <c r="K22" s="35">
        <v>3.33</v>
      </c>
      <c r="L22" s="36" t="s">
        <v>127</v>
      </c>
      <c r="M22" s="32">
        <v>3.33</v>
      </c>
      <c r="N22" s="37">
        <f t="shared" si="0"/>
        <v>3.33</v>
      </c>
      <c r="W22" s="67"/>
      <c r="AD22" s="67"/>
    </row>
    <row r="23" spans="1:30" x14ac:dyDescent="0.3">
      <c r="A23" s="38" t="s">
        <v>43</v>
      </c>
      <c r="B23" s="14" t="s">
        <v>11</v>
      </c>
      <c r="C23" s="39"/>
      <c r="D23" s="28" t="s">
        <v>88</v>
      </c>
      <c r="E23" s="29" t="s">
        <v>73</v>
      </c>
      <c r="F23" s="30">
        <v>3.1</v>
      </c>
      <c r="G23" s="31" t="s">
        <v>127</v>
      </c>
      <c r="H23" s="32">
        <v>3.1</v>
      </c>
      <c r="I23" s="33" t="s">
        <v>88</v>
      </c>
      <c r="J23" s="34" t="s">
        <v>73</v>
      </c>
      <c r="K23" s="35">
        <v>3.1</v>
      </c>
      <c r="L23" s="36" t="s">
        <v>127</v>
      </c>
      <c r="M23" s="32">
        <v>3.1</v>
      </c>
      <c r="N23" s="37">
        <f t="shared" si="0"/>
        <v>3.1</v>
      </c>
      <c r="W23" s="67"/>
      <c r="AD23" s="67"/>
    </row>
    <row r="24" spans="1:30" x14ac:dyDescent="0.3">
      <c r="A24" s="14" t="s">
        <v>39</v>
      </c>
      <c r="B24" s="14" t="s">
        <v>11</v>
      </c>
      <c r="C24" s="39"/>
      <c r="D24" s="28" t="s">
        <v>89</v>
      </c>
      <c r="E24" s="29" t="s">
        <v>74</v>
      </c>
      <c r="F24" s="30">
        <v>1.63</v>
      </c>
      <c r="G24" s="31" t="s">
        <v>127</v>
      </c>
      <c r="H24" s="32">
        <v>1.63</v>
      </c>
      <c r="I24" s="33" t="s">
        <v>89</v>
      </c>
      <c r="J24" s="34" t="s">
        <v>74</v>
      </c>
      <c r="K24" s="35">
        <v>1.63</v>
      </c>
      <c r="L24" s="36" t="s">
        <v>127</v>
      </c>
      <c r="M24" s="32">
        <v>1.63</v>
      </c>
      <c r="N24" s="37">
        <f t="shared" si="0"/>
        <v>1.63</v>
      </c>
      <c r="W24" s="67"/>
      <c r="AD24" s="67"/>
    </row>
    <row r="25" spans="1:30" ht="93" customHeight="1" x14ac:dyDescent="0.3">
      <c r="A25" s="47" t="s">
        <v>40</v>
      </c>
      <c r="B25" s="40" t="s">
        <v>11</v>
      </c>
      <c r="C25" s="12" t="s">
        <v>41</v>
      </c>
      <c r="D25" s="28" t="s">
        <v>90</v>
      </c>
      <c r="E25" s="29" t="s">
        <v>74</v>
      </c>
      <c r="F25" s="30">
        <v>1.74</v>
      </c>
      <c r="G25" s="31" t="s">
        <v>127</v>
      </c>
      <c r="H25" s="32">
        <v>1.74</v>
      </c>
      <c r="I25" s="33" t="s">
        <v>90</v>
      </c>
      <c r="J25" s="34" t="s">
        <v>74</v>
      </c>
      <c r="K25" s="35">
        <v>1.74</v>
      </c>
      <c r="L25" s="36" t="s">
        <v>127</v>
      </c>
      <c r="M25" s="32">
        <v>1.74</v>
      </c>
      <c r="N25" s="37">
        <f t="shared" si="0"/>
        <v>1.74</v>
      </c>
      <c r="W25" s="67"/>
      <c r="AD25" s="67"/>
    </row>
    <row r="26" spans="1:30" x14ac:dyDescent="0.3">
      <c r="A26" s="14" t="s">
        <v>42</v>
      </c>
      <c r="B26" s="14" t="s">
        <v>11</v>
      </c>
      <c r="C26" s="39"/>
      <c r="D26" s="28" t="s">
        <v>91</v>
      </c>
      <c r="E26" s="29" t="s">
        <v>74</v>
      </c>
      <c r="F26" s="30">
        <v>0.8</v>
      </c>
      <c r="G26" s="31" t="s">
        <v>127</v>
      </c>
      <c r="H26" s="32">
        <v>0.8</v>
      </c>
      <c r="I26" s="33" t="s">
        <v>114</v>
      </c>
      <c r="J26" s="34" t="s">
        <v>73</v>
      </c>
      <c r="K26" s="35">
        <v>0.44</v>
      </c>
      <c r="L26" s="36" t="s">
        <v>127</v>
      </c>
      <c r="M26" s="32">
        <v>0.44</v>
      </c>
      <c r="N26" s="37">
        <f t="shared" si="0"/>
        <v>0.62</v>
      </c>
      <c r="W26" s="67"/>
      <c r="AD26" s="67"/>
    </row>
    <row r="27" spans="1:30" x14ac:dyDescent="0.3">
      <c r="A27" s="38" t="s">
        <v>44</v>
      </c>
      <c r="B27" s="14" t="s">
        <v>11</v>
      </c>
      <c r="C27" s="39"/>
      <c r="D27" s="28" t="s">
        <v>92</v>
      </c>
      <c r="E27" s="29" t="s">
        <v>74</v>
      </c>
      <c r="F27" s="30">
        <v>0.49</v>
      </c>
      <c r="G27" s="31" t="s">
        <v>127</v>
      </c>
      <c r="H27" s="32">
        <v>0.49</v>
      </c>
      <c r="I27" s="33" t="s">
        <v>92</v>
      </c>
      <c r="J27" s="34" t="s">
        <v>74</v>
      </c>
      <c r="K27" s="35">
        <v>0.49</v>
      </c>
      <c r="L27" s="36" t="s">
        <v>127</v>
      </c>
      <c r="M27" s="32">
        <v>0.49</v>
      </c>
      <c r="N27" s="37">
        <f t="shared" si="0"/>
        <v>0.49</v>
      </c>
      <c r="W27" s="67"/>
      <c r="AD27" s="67"/>
    </row>
    <row r="28" spans="1:30" ht="28.8" x14ac:dyDescent="0.3">
      <c r="A28" s="38" t="s">
        <v>45</v>
      </c>
      <c r="B28" s="14" t="s">
        <v>11</v>
      </c>
      <c r="C28" s="39" t="s">
        <v>46</v>
      </c>
      <c r="D28" s="42" t="s">
        <v>128</v>
      </c>
      <c r="E28" s="29" t="s">
        <v>73</v>
      </c>
      <c r="F28" s="30">
        <v>1.7999999999999998</v>
      </c>
      <c r="G28" s="31" t="s">
        <v>127</v>
      </c>
      <c r="H28" s="32">
        <v>1.7999999999999998</v>
      </c>
      <c r="I28" s="43" t="s">
        <v>128</v>
      </c>
      <c r="J28" s="34" t="s">
        <v>73</v>
      </c>
      <c r="K28" s="35">
        <v>1.8</v>
      </c>
      <c r="L28" s="36" t="s">
        <v>127</v>
      </c>
      <c r="M28" s="32">
        <v>1.8</v>
      </c>
      <c r="N28" s="37">
        <f t="shared" si="0"/>
        <v>1.7999999999999998</v>
      </c>
      <c r="V28" s="68"/>
      <c r="W28" s="67"/>
      <c r="AD28" s="67"/>
    </row>
    <row r="29" spans="1:30" ht="28.8" x14ac:dyDescent="0.3">
      <c r="A29" s="38" t="s">
        <v>47</v>
      </c>
      <c r="B29" s="14" t="s">
        <v>11</v>
      </c>
      <c r="C29" s="39"/>
      <c r="D29" s="42" t="s">
        <v>130</v>
      </c>
      <c r="E29" s="29" t="s">
        <v>73</v>
      </c>
      <c r="F29" s="30">
        <v>3.3</v>
      </c>
      <c r="G29" s="31" t="s">
        <v>127</v>
      </c>
      <c r="H29" s="32">
        <v>3.3</v>
      </c>
      <c r="I29" s="43" t="s">
        <v>130</v>
      </c>
      <c r="J29" s="34" t="s">
        <v>73</v>
      </c>
      <c r="K29" s="35">
        <v>3.3</v>
      </c>
      <c r="L29" s="36" t="s">
        <v>127</v>
      </c>
      <c r="M29" s="32">
        <v>3.3</v>
      </c>
      <c r="N29" s="37">
        <f t="shared" si="0"/>
        <v>3.3</v>
      </c>
      <c r="U29" s="68"/>
      <c r="V29" s="68"/>
      <c r="W29" s="67"/>
      <c r="AD29" s="67"/>
    </row>
    <row r="30" spans="1:30" x14ac:dyDescent="0.3">
      <c r="A30" s="38" t="s">
        <v>48</v>
      </c>
      <c r="B30" s="14" t="s">
        <v>11</v>
      </c>
      <c r="C30" s="39"/>
      <c r="D30" s="28" t="s">
        <v>93</v>
      </c>
      <c r="E30" s="29" t="s">
        <v>73</v>
      </c>
      <c r="F30" s="30">
        <v>0.94</v>
      </c>
      <c r="G30" s="31" t="s">
        <v>127</v>
      </c>
      <c r="H30" s="32">
        <v>0.94</v>
      </c>
      <c r="I30" s="33" t="s">
        <v>93</v>
      </c>
      <c r="J30" s="34" t="s">
        <v>73</v>
      </c>
      <c r="K30" s="35">
        <v>0.94</v>
      </c>
      <c r="L30" s="36" t="s">
        <v>127</v>
      </c>
      <c r="M30" s="32">
        <v>0.94</v>
      </c>
      <c r="N30" s="37">
        <f t="shared" si="0"/>
        <v>0.94</v>
      </c>
      <c r="W30" s="67"/>
      <c r="AD30" s="67"/>
    </row>
    <row r="31" spans="1:30" x14ac:dyDescent="0.3">
      <c r="A31" s="38" t="s">
        <v>49</v>
      </c>
      <c r="B31" s="14" t="s">
        <v>25</v>
      </c>
      <c r="C31" s="39"/>
      <c r="D31" s="28" t="s">
        <v>94</v>
      </c>
      <c r="E31" s="29" t="s">
        <v>73</v>
      </c>
      <c r="F31" s="30">
        <v>1.55</v>
      </c>
      <c r="G31" s="31" t="s">
        <v>127</v>
      </c>
      <c r="H31" s="32">
        <v>1.55</v>
      </c>
      <c r="I31" s="33" t="s">
        <v>94</v>
      </c>
      <c r="J31" s="34" t="s">
        <v>73</v>
      </c>
      <c r="K31" s="35">
        <v>1.55</v>
      </c>
      <c r="L31" s="36" t="s">
        <v>127</v>
      </c>
      <c r="M31" s="32">
        <v>1.55</v>
      </c>
      <c r="N31" s="37">
        <f t="shared" si="0"/>
        <v>1.55</v>
      </c>
      <c r="W31" s="67"/>
      <c r="AD31" s="67"/>
    </row>
    <row r="32" spans="1:30" x14ac:dyDescent="0.3">
      <c r="A32" s="38" t="s">
        <v>50</v>
      </c>
      <c r="B32" s="14" t="s">
        <v>10</v>
      </c>
      <c r="C32" s="39"/>
      <c r="D32" s="28" t="s">
        <v>95</v>
      </c>
      <c r="E32" s="29" t="s">
        <v>74</v>
      </c>
      <c r="F32" s="30">
        <v>2.13</v>
      </c>
      <c r="G32" s="31" t="s">
        <v>127</v>
      </c>
      <c r="H32" s="32">
        <v>2.13</v>
      </c>
      <c r="I32" s="33" t="s">
        <v>115</v>
      </c>
      <c r="J32" s="34" t="s">
        <v>74</v>
      </c>
      <c r="K32" s="35">
        <v>0.57999999999999996</v>
      </c>
      <c r="L32" s="36" t="s">
        <v>127</v>
      </c>
      <c r="M32" s="32">
        <v>0.57999999999999996</v>
      </c>
      <c r="N32" s="37">
        <f t="shared" si="0"/>
        <v>1.355</v>
      </c>
      <c r="W32" s="67"/>
      <c r="AD32" s="67"/>
    </row>
    <row r="33" spans="1:30" ht="28.8" x14ac:dyDescent="0.3">
      <c r="A33" s="38" t="s">
        <v>51</v>
      </c>
      <c r="B33" s="14" t="s">
        <v>11</v>
      </c>
      <c r="C33" s="39"/>
      <c r="D33" s="42" t="s">
        <v>129</v>
      </c>
      <c r="E33" s="29" t="s">
        <v>74</v>
      </c>
      <c r="F33" s="30">
        <v>1.6029411764705885</v>
      </c>
      <c r="G33" s="31" t="s">
        <v>127</v>
      </c>
      <c r="H33" s="32">
        <v>1.6029411764705885</v>
      </c>
      <c r="I33" s="43" t="s">
        <v>129</v>
      </c>
      <c r="J33" s="34" t="s">
        <v>74</v>
      </c>
      <c r="K33" s="35">
        <v>1.6</v>
      </c>
      <c r="L33" s="36" t="s">
        <v>127</v>
      </c>
      <c r="M33" s="32">
        <v>1.6</v>
      </c>
      <c r="N33" s="37">
        <f t="shared" si="0"/>
        <v>1.6014705882352942</v>
      </c>
      <c r="U33" s="68"/>
      <c r="V33" s="68"/>
      <c r="W33" s="67"/>
      <c r="AD33" s="67"/>
    </row>
    <row r="34" spans="1:30" x14ac:dyDescent="0.3">
      <c r="A34" s="38" t="s">
        <v>52</v>
      </c>
      <c r="B34" s="14" t="s">
        <v>11</v>
      </c>
      <c r="C34" s="39"/>
      <c r="D34" s="28" t="s">
        <v>96</v>
      </c>
      <c r="E34" s="29" t="s">
        <v>74</v>
      </c>
      <c r="F34" s="30">
        <v>1.84</v>
      </c>
      <c r="G34" s="31" t="s">
        <v>127</v>
      </c>
      <c r="H34" s="32">
        <v>1.84</v>
      </c>
      <c r="I34" s="33" t="s">
        <v>112</v>
      </c>
      <c r="J34" s="34" t="s">
        <v>74</v>
      </c>
      <c r="K34" s="35">
        <v>1.49</v>
      </c>
      <c r="L34" s="36" t="s">
        <v>127</v>
      </c>
      <c r="M34" s="32">
        <v>1.49</v>
      </c>
      <c r="N34" s="37">
        <f t="shared" si="0"/>
        <v>1.665</v>
      </c>
      <c r="W34" s="67"/>
      <c r="AD34" s="67"/>
    </row>
    <row r="35" spans="1:30" x14ac:dyDescent="0.3">
      <c r="A35" s="38" t="s">
        <v>53</v>
      </c>
      <c r="B35" s="14" t="s">
        <v>11</v>
      </c>
      <c r="C35" s="39"/>
      <c r="D35" s="28" t="s">
        <v>97</v>
      </c>
      <c r="E35" s="29" t="s">
        <v>74</v>
      </c>
      <c r="F35" s="30">
        <v>1.84</v>
      </c>
      <c r="G35" s="31" t="s">
        <v>127</v>
      </c>
      <c r="H35" s="32">
        <v>1.84</v>
      </c>
      <c r="I35" s="33" t="s">
        <v>113</v>
      </c>
      <c r="J35" s="34" t="s">
        <v>74</v>
      </c>
      <c r="K35" s="35">
        <v>1.49</v>
      </c>
      <c r="L35" s="36" t="s">
        <v>127</v>
      </c>
      <c r="M35" s="32">
        <v>1.49</v>
      </c>
      <c r="N35" s="37">
        <f t="shared" si="0"/>
        <v>1.665</v>
      </c>
      <c r="W35" s="67"/>
      <c r="AD35" s="67"/>
    </row>
    <row r="36" spans="1:30" x14ac:dyDescent="0.3">
      <c r="A36" s="38" t="s">
        <v>54</v>
      </c>
      <c r="B36" s="14" t="s">
        <v>56</v>
      </c>
      <c r="C36" s="39"/>
      <c r="D36" s="28" t="s">
        <v>98</v>
      </c>
      <c r="E36" s="29" t="s">
        <v>74</v>
      </c>
      <c r="F36" s="30">
        <v>0.1</v>
      </c>
      <c r="G36" s="31" t="s">
        <v>127</v>
      </c>
      <c r="H36" s="32">
        <v>0.1</v>
      </c>
      <c r="I36" s="33" t="s">
        <v>98</v>
      </c>
      <c r="J36" s="34" t="s">
        <v>74</v>
      </c>
      <c r="K36" s="35">
        <v>0.1</v>
      </c>
      <c r="L36" s="36" t="s">
        <v>127</v>
      </c>
      <c r="M36" s="32">
        <v>0.1</v>
      </c>
      <c r="N36" s="37">
        <f t="shared" si="0"/>
        <v>0.1</v>
      </c>
      <c r="W36" s="67"/>
      <c r="AD36" s="67"/>
    </row>
    <row r="37" spans="1:30" x14ac:dyDescent="0.3">
      <c r="A37" s="38" t="s">
        <v>55</v>
      </c>
      <c r="B37" s="14" t="s">
        <v>11</v>
      </c>
      <c r="C37" s="39" t="s">
        <v>70</v>
      </c>
      <c r="D37" s="28" t="s">
        <v>99</v>
      </c>
      <c r="E37" s="29" t="s">
        <v>74</v>
      </c>
      <c r="F37" s="30">
        <v>0.67</v>
      </c>
      <c r="G37" s="31" t="s">
        <v>127</v>
      </c>
      <c r="H37" s="32">
        <v>0.67</v>
      </c>
      <c r="I37" s="33" t="s">
        <v>125</v>
      </c>
      <c r="J37" s="34" t="s">
        <v>74</v>
      </c>
      <c r="K37" s="35">
        <v>0.47</v>
      </c>
      <c r="L37" s="36" t="s">
        <v>127</v>
      </c>
      <c r="M37" s="32">
        <v>0.47</v>
      </c>
      <c r="N37" s="37">
        <f t="shared" si="0"/>
        <v>0.57000000000000006</v>
      </c>
      <c r="W37" s="67"/>
      <c r="AD37" s="67"/>
    </row>
    <row r="38" spans="1:30" x14ac:dyDescent="0.3">
      <c r="A38" s="38" t="s">
        <v>71</v>
      </c>
      <c r="B38" s="14" t="s">
        <v>10</v>
      </c>
      <c r="C38" s="39"/>
      <c r="D38" s="28" t="s">
        <v>100</v>
      </c>
      <c r="E38" s="29" t="s">
        <v>101</v>
      </c>
      <c r="F38" s="30">
        <v>6.55</v>
      </c>
      <c r="G38" s="31" t="s">
        <v>127</v>
      </c>
      <c r="H38" s="32">
        <v>6.55</v>
      </c>
      <c r="I38" s="33" t="s">
        <v>100</v>
      </c>
      <c r="J38" s="34" t="s">
        <v>101</v>
      </c>
      <c r="K38" s="35">
        <v>6.55</v>
      </c>
      <c r="L38" s="36" t="s">
        <v>127</v>
      </c>
      <c r="M38" s="32">
        <v>6.55</v>
      </c>
      <c r="N38" s="37">
        <f t="shared" si="0"/>
        <v>6.55</v>
      </c>
      <c r="W38" s="67"/>
      <c r="AD38" s="67"/>
    </row>
    <row r="39" spans="1:30" x14ac:dyDescent="0.3">
      <c r="A39" s="38" t="s">
        <v>57</v>
      </c>
      <c r="B39" s="14" t="s">
        <v>10</v>
      </c>
      <c r="C39" s="39"/>
      <c r="D39" s="28" t="s">
        <v>102</v>
      </c>
      <c r="E39" s="29" t="s">
        <v>101</v>
      </c>
      <c r="F39" s="30">
        <v>9.5</v>
      </c>
      <c r="G39" s="31" t="s">
        <v>127</v>
      </c>
      <c r="H39" s="32">
        <v>9.5</v>
      </c>
      <c r="I39" s="33" t="s">
        <v>102</v>
      </c>
      <c r="J39" s="34" t="s">
        <v>101</v>
      </c>
      <c r="K39" s="35">
        <v>9.5</v>
      </c>
      <c r="L39" s="36" t="s">
        <v>127</v>
      </c>
      <c r="M39" s="32">
        <v>9.5</v>
      </c>
      <c r="N39" s="37">
        <f t="shared" si="0"/>
        <v>9.5</v>
      </c>
      <c r="W39" s="67"/>
      <c r="AD39" s="67"/>
    </row>
    <row r="40" spans="1:30" x14ac:dyDescent="0.3">
      <c r="A40" s="38" t="s">
        <v>58</v>
      </c>
      <c r="B40" s="14" t="s">
        <v>11</v>
      </c>
      <c r="C40" s="39"/>
      <c r="D40" s="28" t="s">
        <v>103</v>
      </c>
      <c r="E40" s="29" t="s">
        <v>73</v>
      </c>
      <c r="F40" s="30">
        <v>4.5</v>
      </c>
      <c r="G40" s="31" t="s">
        <v>127</v>
      </c>
      <c r="H40" s="32">
        <v>4.5</v>
      </c>
      <c r="I40" s="33" t="s">
        <v>103</v>
      </c>
      <c r="J40" s="34" t="s">
        <v>73</v>
      </c>
      <c r="K40" s="35">
        <v>4.5</v>
      </c>
      <c r="L40" s="36" t="s">
        <v>127</v>
      </c>
      <c r="M40" s="32">
        <v>4.5</v>
      </c>
      <c r="N40" s="37">
        <f t="shared" si="0"/>
        <v>4.5</v>
      </c>
      <c r="W40" s="67"/>
      <c r="AD40" s="67"/>
    </row>
    <row r="41" spans="1:30" x14ac:dyDescent="0.3">
      <c r="A41" s="38" t="s">
        <v>59</v>
      </c>
      <c r="B41" s="14" t="s">
        <v>11</v>
      </c>
      <c r="C41" s="39"/>
      <c r="D41" s="28" t="s">
        <v>104</v>
      </c>
      <c r="E41" s="29" t="s">
        <v>73</v>
      </c>
      <c r="F41" s="30">
        <v>26.4</v>
      </c>
      <c r="G41" s="31" t="s">
        <v>127</v>
      </c>
      <c r="H41" s="32">
        <v>26.4</v>
      </c>
      <c r="I41" s="33" t="s">
        <v>104</v>
      </c>
      <c r="J41" s="34" t="s">
        <v>73</v>
      </c>
      <c r="K41" s="35">
        <v>26.4</v>
      </c>
      <c r="L41" s="36" t="s">
        <v>127</v>
      </c>
      <c r="M41" s="32">
        <v>26.4</v>
      </c>
      <c r="N41" s="37">
        <f t="shared" si="0"/>
        <v>26.4</v>
      </c>
      <c r="W41" s="67"/>
      <c r="AD41" s="67"/>
    </row>
    <row r="42" spans="1:30" x14ac:dyDescent="0.3">
      <c r="A42" s="38" t="s">
        <v>60</v>
      </c>
      <c r="B42" s="14" t="s">
        <v>11</v>
      </c>
      <c r="C42" s="39"/>
      <c r="D42" s="28" t="s">
        <v>105</v>
      </c>
      <c r="E42" s="29" t="s">
        <v>73</v>
      </c>
      <c r="F42" s="30">
        <v>1.48</v>
      </c>
      <c r="G42" s="31" t="s">
        <v>127</v>
      </c>
      <c r="H42" s="32">
        <v>1.48</v>
      </c>
      <c r="I42" s="33" t="s">
        <v>116</v>
      </c>
      <c r="J42" s="34" t="s">
        <v>73</v>
      </c>
      <c r="K42" s="35">
        <v>0.86</v>
      </c>
      <c r="L42" s="36" t="s">
        <v>127</v>
      </c>
      <c r="M42" s="32">
        <v>0.86</v>
      </c>
      <c r="N42" s="37">
        <f t="shared" si="0"/>
        <v>1.17</v>
      </c>
      <c r="W42" s="67"/>
      <c r="AD42" s="67"/>
    </row>
    <row r="43" spans="1:30" ht="28.8" x14ac:dyDescent="0.3">
      <c r="A43" s="38" t="s">
        <v>61</v>
      </c>
      <c r="B43" s="14" t="s">
        <v>12</v>
      </c>
      <c r="C43" s="39"/>
      <c r="D43" s="28" t="s">
        <v>106</v>
      </c>
      <c r="E43" s="29" t="s">
        <v>74</v>
      </c>
      <c r="F43" s="30">
        <v>17.149999999999999</v>
      </c>
      <c r="G43" s="31" t="s">
        <v>127</v>
      </c>
      <c r="H43" s="32">
        <v>17.149999999999999</v>
      </c>
      <c r="I43" s="33" t="s">
        <v>106</v>
      </c>
      <c r="J43" s="34" t="s">
        <v>74</v>
      </c>
      <c r="K43" s="35">
        <v>17.149999999999999</v>
      </c>
      <c r="L43" s="36" t="s">
        <v>127</v>
      </c>
      <c r="M43" s="32">
        <v>17.149999999999999</v>
      </c>
      <c r="N43" s="37">
        <f t="shared" si="0"/>
        <v>17.149999999999999</v>
      </c>
      <c r="W43" s="67"/>
      <c r="AD43" s="67"/>
    </row>
    <row r="44" spans="1:30" x14ac:dyDescent="0.3">
      <c r="A44" s="38" t="s">
        <v>62</v>
      </c>
      <c r="B44" s="14" t="s">
        <v>12</v>
      </c>
      <c r="C44" s="39"/>
      <c r="D44" s="28" t="s">
        <v>107</v>
      </c>
      <c r="E44" s="29" t="s">
        <v>73</v>
      </c>
      <c r="F44" s="30">
        <v>23.56</v>
      </c>
      <c r="G44" s="31" t="s">
        <v>127</v>
      </c>
      <c r="H44" s="32">
        <v>23.56</v>
      </c>
      <c r="I44" s="33" t="s">
        <v>107</v>
      </c>
      <c r="J44" s="34" t="s">
        <v>73</v>
      </c>
      <c r="K44" s="35">
        <v>23.56</v>
      </c>
      <c r="L44" s="36" t="s">
        <v>127</v>
      </c>
      <c r="M44" s="32">
        <v>23.56</v>
      </c>
      <c r="N44" s="37">
        <f t="shared" si="0"/>
        <v>23.56</v>
      </c>
      <c r="W44" s="67"/>
      <c r="AD44" s="67"/>
    </row>
    <row r="45" spans="1:30" x14ac:dyDescent="0.3">
      <c r="A45" s="38" t="s">
        <v>63</v>
      </c>
      <c r="B45" s="14" t="s">
        <v>12</v>
      </c>
      <c r="C45" s="39" t="s">
        <v>64</v>
      </c>
      <c r="D45" s="28" t="s">
        <v>108</v>
      </c>
      <c r="E45" s="29" t="s">
        <v>73</v>
      </c>
      <c r="F45" s="30">
        <v>5.31</v>
      </c>
      <c r="G45" s="31" t="s">
        <v>127</v>
      </c>
      <c r="H45" s="32">
        <v>5.31</v>
      </c>
      <c r="I45" s="33" t="s">
        <v>108</v>
      </c>
      <c r="J45" s="34" t="s">
        <v>73</v>
      </c>
      <c r="K45" s="35">
        <v>5.31</v>
      </c>
      <c r="L45" s="36" t="s">
        <v>127</v>
      </c>
      <c r="M45" s="32">
        <v>5.31</v>
      </c>
      <c r="N45" s="37">
        <f t="shared" si="0"/>
        <v>5.31</v>
      </c>
      <c r="W45" s="67"/>
      <c r="AD45" s="67"/>
    </row>
    <row r="46" spans="1:30" x14ac:dyDescent="0.3">
      <c r="A46" s="38" t="s">
        <v>65</v>
      </c>
      <c r="B46" s="14" t="s">
        <v>12</v>
      </c>
      <c r="C46" s="39"/>
      <c r="D46" s="28" t="s">
        <v>109</v>
      </c>
      <c r="E46" s="29" t="s">
        <v>73</v>
      </c>
      <c r="F46" s="30">
        <v>17.100000000000001</v>
      </c>
      <c r="G46" s="31" t="s">
        <v>127</v>
      </c>
      <c r="H46" s="32">
        <v>17.100000000000001</v>
      </c>
      <c r="I46" s="33" t="s">
        <v>123</v>
      </c>
      <c r="J46" s="34" t="s">
        <v>74</v>
      </c>
      <c r="K46" s="35">
        <v>12.57</v>
      </c>
      <c r="L46" s="36" t="s">
        <v>127</v>
      </c>
      <c r="M46" s="32">
        <v>12.57</v>
      </c>
      <c r="N46" s="37">
        <f t="shared" si="0"/>
        <v>14.835000000000001</v>
      </c>
      <c r="W46" s="67"/>
      <c r="AD46" s="67"/>
    </row>
    <row r="47" spans="1:30" x14ac:dyDescent="0.3">
      <c r="A47" s="38" t="s">
        <v>66</v>
      </c>
      <c r="B47" s="14" t="s">
        <v>12</v>
      </c>
      <c r="C47" s="39"/>
      <c r="D47" s="28" t="s">
        <v>110</v>
      </c>
      <c r="E47" s="29" t="s">
        <v>73</v>
      </c>
      <c r="F47" s="30">
        <v>62.95</v>
      </c>
      <c r="G47" s="31" t="s">
        <v>127</v>
      </c>
      <c r="H47" s="32">
        <v>62.95</v>
      </c>
      <c r="I47" s="33" t="s">
        <v>117</v>
      </c>
      <c r="J47" s="34" t="s">
        <v>74</v>
      </c>
      <c r="K47" s="35">
        <v>8.67</v>
      </c>
      <c r="L47" s="36" t="s">
        <v>127</v>
      </c>
      <c r="M47" s="32">
        <v>8.67</v>
      </c>
      <c r="N47" s="37">
        <f t="shared" si="0"/>
        <v>35.81</v>
      </c>
      <c r="W47" s="67"/>
      <c r="AD47" s="67"/>
    </row>
    <row r="48" spans="1:30" x14ac:dyDescent="0.3">
      <c r="A48" s="38" t="s">
        <v>67</v>
      </c>
      <c r="B48" s="14" t="s">
        <v>12</v>
      </c>
      <c r="C48" s="39" t="s">
        <v>68</v>
      </c>
      <c r="D48" s="28" t="s">
        <v>111</v>
      </c>
      <c r="E48" s="29" t="s">
        <v>73</v>
      </c>
      <c r="F48" s="30">
        <v>2.11</v>
      </c>
      <c r="G48" s="31" t="s">
        <v>127</v>
      </c>
      <c r="H48" s="32">
        <v>2.11</v>
      </c>
      <c r="I48" s="33" t="s">
        <v>118</v>
      </c>
      <c r="J48" s="34" t="s">
        <v>74</v>
      </c>
      <c r="K48" s="35">
        <v>0.37</v>
      </c>
      <c r="L48" s="36" t="s">
        <v>127</v>
      </c>
      <c r="M48" s="32">
        <v>0.37</v>
      </c>
      <c r="N48" s="37">
        <f t="shared" si="0"/>
        <v>1.24</v>
      </c>
      <c r="W48" s="67"/>
      <c r="AD48" s="67"/>
    </row>
    <row r="49" spans="1:30" x14ac:dyDescent="0.3">
      <c r="A49" s="48" t="s">
        <v>15</v>
      </c>
      <c r="B49" s="48"/>
      <c r="C49" s="48"/>
      <c r="D49" s="28"/>
      <c r="E49" s="49"/>
      <c r="F49" s="49"/>
      <c r="G49" s="31"/>
      <c r="H49" s="50">
        <v>0</v>
      </c>
      <c r="I49" s="51"/>
      <c r="J49" s="34"/>
      <c r="K49" s="52"/>
      <c r="L49" s="36"/>
      <c r="M49" s="53">
        <v>0</v>
      </c>
      <c r="N49" s="54">
        <v>0</v>
      </c>
      <c r="W49" s="67"/>
      <c r="AD49" s="67"/>
    </row>
    <row r="50" spans="1:30" s="3" customFormat="1" ht="15" thickBot="1" x14ac:dyDescent="0.35">
      <c r="A50" s="55" t="s">
        <v>1</v>
      </c>
      <c r="B50" s="55"/>
      <c r="C50" s="55"/>
      <c r="D50" s="56"/>
      <c r="E50" s="57"/>
      <c r="F50" s="58"/>
      <c r="G50" s="59"/>
      <c r="H50" s="60"/>
      <c r="I50" s="61"/>
      <c r="J50" s="62"/>
      <c r="K50" s="63"/>
      <c r="L50" s="64"/>
      <c r="M50" s="65"/>
      <c r="N50" s="66">
        <f>SUM(N7:N48)</f>
        <v>235.22647058823526</v>
      </c>
    </row>
  </sheetData>
  <autoFilter ref="A6:P48" xr:uid="{00000000-0009-0000-0000-000000000000}"/>
  <mergeCells count="3">
    <mergeCell ref="I5:L5"/>
    <mergeCell ref="D5:G5"/>
    <mergeCell ref="B2:C2"/>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DE6181D5DD7BD409E9ABC36301343C4" ma:contentTypeVersion="17" ma:contentTypeDescription="Create a new document." ma:contentTypeScope="" ma:versionID="d2be36e3c00f7abf38b6f33843126e14">
  <xsd:schema xmlns:xsd="http://www.w3.org/2001/XMLSchema" xmlns:xs="http://www.w3.org/2001/XMLSchema" xmlns:p="http://schemas.microsoft.com/office/2006/metadata/properties" xmlns:ns2="1553cb72-c4cf-4dad-9a04-fa8d55d70629" xmlns:ns3="3a3aca9c-e23e-4218-ba3a-2e0fb28352ac" xmlns:ns4="9043eea9-c6a2-41bd-a216-33d45f9f09e1" targetNamespace="http://schemas.microsoft.com/office/2006/metadata/properties" ma:root="true" ma:fieldsID="8c4f59d0187606e0a6d88ad3be44581c" ns2:_="" ns3:_="" ns4:_="">
    <xsd:import namespace="1553cb72-c4cf-4dad-9a04-fa8d55d70629"/>
    <xsd:import namespace="3a3aca9c-e23e-4218-ba3a-2e0fb28352ac"/>
    <xsd:import namespace="9043eea9-c6a2-41bd-a216-33d45f9f09e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AutoKeyPoints" minOccurs="0"/>
                <xsd:element ref="ns3:MediaServiceKeyPoints" minOccurs="0"/>
                <xsd:element ref="ns3:lcf76f155ced4ddcb4097134ff3c332f" minOccurs="0"/>
                <xsd:element ref="ns4: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53cb72-c4cf-4dad-9a04-fa8d55d7062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a3aca9c-e23e-4218-ba3a-2e0fb28352a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4900684-5160-4c4d-8029-43da39098b3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043eea9-c6a2-41bd-a216-33d45f9f09e1"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6bcf6036-807c-4083-b18f-45df9537b8c3}" ma:internalName="TaxCatchAll" ma:showField="CatchAllData" ma:web="1553cb72-c4cf-4dad-9a04-fa8d55d706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3aca9c-e23e-4218-ba3a-2e0fb28352ac">
      <Terms xmlns="http://schemas.microsoft.com/office/infopath/2007/PartnerControls"/>
    </lcf76f155ced4ddcb4097134ff3c332f>
    <TaxCatchAll xmlns="9043eea9-c6a2-41bd-a216-33d45f9f09e1" xsi:nil="true"/>
  </documentManagement>
</p:properties>
</file>

<file path=customXml/itemProps1.xml><?xml version="1.0" encoding="utf-8"?>
<ds:datastoreItem xmlns:ds="http://schemas.openxmlformats.org/officeDocument/2006/customXml" ds:itemID="{5A54E2FB-B2E1-4053-9340-4D2506CF72B6}">
  <ds:schemaRefs>
    <ds:schemaRef ds:uri="http://schemas.microsoft.com/sharepoint/v3/contenttype/forms"/>
  </ds:schemaRefs>
</ds:datastoreItem>
</file>

<file path=customXml/itemProps2.xml><?xml version="1.0" encoding="utf-8"?>
<ds:datastoreItem xmlns:ds="http://schemas.openxmlformats.org/officeDocument/2006/customXml" ds:itemID="{48FFEAF2-5C00-48C6-B465-417B4D8A6B8F}"/>
</file>

<file path=customXml/itemProps3.xml><?xml version="1.0" encoding="utf-8"?>
<ds:datastoreItem xmlns:ds="http://schemas.openxmlformats.org/officeDocument/2006/customXml" ds:itemID="{4DFB7AA6-65D7-43B4-B7CE-427EBEF503BA}">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a3aca9c-e23e-4218-ba3a-2e0fb28352ac"/>
    <ds:schemaRef ds:uri="http://purl.org/dc/terms/"/>
    <ds:schemaRef ds:uri="1553cb72-c4cf-4dad-9a04-fa8d55d70629"/>
    <ds:schemaRef ds:uri="http://www.w3.org/XML/1998/namespace"/>
    <ds:schemaRef ds:uri="http://purl.org/dc/dcmitype/"/>
    <ds:schemaRef ds:uri="9043eea9-c6a2-41bd-a216-33d45f9f09e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Kernassortiment</vt:lpstr>
    </vt:vector>
  </TitlesOfParts>
  <Company>O2G2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Slock;Ruben</dc:creator>
  <cp:lastModifiedBy>An Vrijders</cp:lastModifiedBy>
  <cp:lastPrinted>2018-07-16T14:27:31Z</cp:lastPrinted>
  <dcterms:created xsi:type="dcterms:W3CDTF">2018-07-12T12:09:26Z</dcterms:created>
  <dcterms:modified xsi:type="dcterms:W3CDTF">2023-09-05T09:45:53Z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0x010100CDE6181D5DD7BD409E9ABC36301343C4</vt:lpwstr>
  </property>
  <property fmtid="{D5CDD505-2E9C-101B-9397-08002B2CF9AE}" pid="3" name="MediaServiceImageTags">
    <vt:lpwstr/>
  </property>
</Properties>
</file>