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uimard.sharepoint.com/sites/BES/DOKO Raamovereenkomsten/Copiers 2022-2028/05 Publicatie bijzonder bestek/bestek gepubliceerd/"/>
    </mc:Choice>
  </mc:AlternateContent>
  <xr:revisionPtr revIDLastSave="0" documentId="8_{CE568F28-7881-4044-85BD-D88F5A9A50FF}" xr6:coauthVersionLast="47" xr6:coauthVersionMax="47" xr10:uidLastSave="{00000000-0000-0000-0000-000000000000}"/>
  <bookViews>
    <workbookView xWindow="28680" yWindow="-120" windowWidth="29040" windowHeight="15840" tabRatio="900" activeTab="4" xr2:uid="{00000000-000D-0000-FFFF-FFFF00000000}"/>
  </bookViews>
  <sheets>
    <sheet name="Type 1 A4 MFP 25 ppm " sheetId="34" r:id="rId1"/>
    <sheet name="Type 2 A3 MFP 30 ppm " sheetId="27" r:id="rId2"/>
    <sheet name="Type 3 A3 MFP 45 ppm" sheetId="38" r:id="rId3"/>
    <sheet name="Type 4 A3 MFP 60 ppm " sheetId="33" r:id="rId4"/>
    <sheet name="Type 5 A3 MFP 75 ppm" sheetId="39" r:id="rId5"/>
    <sheet name="Type 6 Repro 80 ppm" sheetId="37" r:id="rId6"/>
    <sheet name="Type 7 Repro 100 ppm" sheetId="40" r:id="rId7"/>
    <sheet name="Type 8 A4 Printer zw" sheetId="30" r:id="rId8"/>
    <sheet name="Type 9 A4 Printer kleur" sheetId="42" r:id="rId9"/>
  </sheets>
  <externalReferences>
    <externalReference r:id="rId10"/>
  </externalReferences>
  <definedNames>
    <definedName name="_a666000" localSheetId="0">'[1]Type 2'!#REF!</definedName>
    <definedName name="_a666000" localSheetId="1">'[1]Type 2'!#REF!</definedName>
    <definedName name="_a666000" localSheetId="2">'[1]Type 2'!#REF!</definedName>
    <definedName name="_a666000" localSheetId="3">'[1]Type 2'!#REF!</definedName>
    <definedName name="_a666000" localSheetId="4">'[1]Type 2'!#REF!</definedName>
    <definedName name="_a666000" localSheetId="5">'[1]Type 2'!#REF!</definedName>
    <definedName name="_a666000" localSheetId="6">'[1]Type 2'!#REF!</definedName>
    <definedName name="_a666000" localSheetId="7">'[1]Type 2'!#REF!</definedName>
    <definedName name="_a666000" localSheetId="8">'[1]Type 2'!#REF!</definedName>
    <definedName name="_a666000">'[1]Type 2'!#REF!</definedName>
    <definedName name="_xlnm.Print_Area" localSheetId="0">'Type 1 A4 MFP 25 ppm '!$A$1:$B$16</definedName>
    <definedName name="_xlnm.Print_Area" localSheetId="1">'Type 2 A3 MFP 30 ppm '!$A$1:$B$17</definedName>
    <definedName name="_xlnm.Print_Area" localSheetId="2">'Type 3 A3 MFP 45 ppm'!$A$1:$B$17</definedName>
    <definedName name="_xlnm.Print_Area" localSheetId="3">'Type 4 A3 MFP 60 ppm '!$A$1:$B$21</definedName>
    <definedName name="_xlnm.Print_Area" localSheetId="4">'Type 5 A3 MFP 75 ppm'!$A$1:$B$23</definedName>
    <definedName name="_xlnm.Print_Area" localSheetId="5">'Type 6 Repro 80 ppm'!$A$1:$B$24</definedName>
    <definedName name="_xlnm.Print_Area" localSheetId="6">'Type 7 Repro 100 ppm'!$A$1:$B$24</definedName>
    <definedName name="_xlnm.Print_Area" localSheetId="7">'Type 8 A4 Printer zw'!$A$1:$B$13</definedName>
    <definedName name="_xlnm.Print_Area" localSheetId="8">'Type 9 A4 Printer kleur'!$A$1:$B$13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42" l="1"/>
  <c r="A12" i="42"/>
  <c r="A13" i="30"/>
  <c r="A12" i="30"/>
  <c r="A4" i="37"/>
  <c r="A24" i="39"/>
  <c r="A4" i="39"/>
  <c r="A22" i="33"/>
  <c r="A25" i="38"/>
  <c r="A24" i="38"/>
  <c r="A24" i="27"/>
  <c r="A23" i="27"/>
  <c r="A21" i="34"/>
  <c r="A20" i="34"/>
  <c r="A5" i="34" l="1"/>
  <c r="A6" i="34" s="1"/>
  <c r="A7" i="34" l="1"/>
  <c r="A9" i="34" s="1"/>
  <c r="A10" i="34" s="1"/>
  <c r="A11" i="34" s="1"/>
  <c r="A12" i="34" s="1"/>
  <c r="A13" i="34" s="1"/>
  <c r="A15" i="34" s="1"/>
  <c r="A16" i="34" s="1"/>
  <c r="A18" i="34" s="1"/>
  <c r="A19" i="34" s="1"/>
  <c r="A22" i="34" s="1"/>
  <c r="A4" i="27" s="1"/>
  <c r="A5" i="27" s="1"/>
  <c r="A6" i="27" s="1"/>
  <c r="A7" i="27" l="1"/>
  <c r="A9" i="27" s="1"/>
  <c r="A10" i="27" s="1"/>
  <c r="A11" i="27" s="1"/>
  <c r="A12" i="27" s="1"/>
  <c r="A13" i="27" s="1"/>
  <c r="A15" i="27" s="1"/>
  <c r="A16" i="27" s="1"/>
  <c r="A17" i="27" s="1"/>
  <c r="A19" i="27" s="1"/>
  <c r="A20" i="27" s="1"/>
  <c r="A21" i="27" s="1"/>
  <c r="A22" i="27" s="1"/>
  <c r="A4" i="38" s="1"/>
  <c r="A5" i="38" s="1"/>
  <c r="A6" i="38" s="1"/>
  <c r="A7" i="38" l="1"/>
  <c r="A9" i="38" s="1"/>
  <c r="A10" i="38" s="1"/>
  <c r="A11" i="38" s="1"/>
  <c r="A12" i="38" s="1"/>
  <c r="A13" i="38" s="1"/>
  <c r="A15" i="38" s="1"/>
  <c r="A16" i="38" s="1"/>
  <c r="A17" i="38" s="1"/>
  <c r="A19" i="38" s="1"/>
  <c r="A20" i="38" s="1"/>
  <c r="A21" i="38" s="1"/>
  <c r="A22" i="38" s="1"/>
  <c r="A23" i="38" s="1"/>
  <c r="A4" i="33" s="1"/>
  <c r="A5" i="33" s="1"/>
  <c r="A6" i="33" s="1"/>
  <c r="A9" i="33" s="1"/>
  <c r="A10" i="33" s="1"/>
  <c r="A11" i="33" s="1"/>
  <c r="A12" i="33" s="1"/>
  <c r="A13" i="33" s="1"/>
  <c r="A15" i="33" s="1"/>
  <c r="A16" i="33" s="1"/>
  <c r="A17" i="33" s="1"/>
  <c r="A18" i="33" s="1"/>
  <c r="A20" i="33" s="1"/>
  <c r="A21" i="33" s="1"/>
  <c r="A5" i="39" s="1"/>
  <c r="A6" i="39" s="1"/>
  <c r="A7" i="39" l="1"/>
  <c r="A9" i="39" s="1"/>
  <c r="A10" i="39" s="1"/>
  <c r="A11" i="39" s="1"/>
  <c r="A12" i="39" s="1"/>
  <c r="A13" i="39" s="1"/>
  <c r="A15" i="39" s="1"/>
  <c r="A16" i="39" s="1"/>
  <c r="A17" i="39" s="1"/>
  <c r="A18" i="39" s="1"/>
  <c r="A20" i="39" s="1"/>
  <c r="A21" i="39" s="1"/>
  <c r="A22" i="39" s="1"/>
  <c r="A23" i="39" s="1"/>
  <c r="A5" i="37" s="1"/>
  <c r="A6" i="37" s="1"/>
  <c r="A7" i="37" s="1"/>
  <c r="A8" i="37" s="1"/>
  <c r="A9" i="37" s="1"/>
  <c r="A10" i="37" s="1"/>
  <c r="A11" i="37" l="1"/>
  <c r="A13" i="37" s="1"/>
  <c r="A14" i="37" s="1"/>
  <c r="A15" i="37" s="1"/>
  <c r="A16" i="37" s="1"/>
  <c r="A17" i="37" s="1"/>
  <c r="A19" i="37" s="1"/>
  <c r="A20" i="37" s="1"/>
  <c r="A21" i="37" s="1"/>
  <c r="A23" i="37" s="1"/>
  <c r="A24" i="37" s="1"/>
  <c r="A4" i="40" s="1"/>
  <c r="A5" i="40" s="1"/>
  <c r="A6" i="40" s="1"/>
  <c r="A7" i="40" s="1"/>
  <c r="A8" i="40" s="1"/>
  <c r="A9" i="40" s="1"/>
  <c r="A10" i="40" s="1"/>
  <c r="A11" i="40" l="1"/>
  <c r="A13" i="40" s="1"/>
  <c r="A14" i="40" s="1"/>
  <c r="A15" i="40" s="1"/>
  <c r="A16" i="40" s="1"/>
  <c r="A17" i="40" s="1"/>
  <c r="A19" i="40" s="1"/>
  <c r="A20" i="40" s="1"/>
  <c r="A21" i="40" s="1"/>
  <c r="A23" i="40" s="1"/>
  <c r="A24" i="40" s="1"/>
  <c r="A4" i="30" s="1"/>
  <c r="A5" i="30" s="1"/>
  <c r="A6" i="30" s="1"/>
  <c r="A7" i="30" s="1"/>
  <c r="A9" i="30" s="1"/>
  <c r="A11" i="30" s="1"/>
  <c r="A4" i="42" s="1"/>
  <c r="A5" i="42" s="1"/>
  <c r="A6" i="42" s="1"/>
  <c r="A9" i="42" l="1"/>
  <c r="A11" i="42" s="1"/>
  <c r="A7" i="42"/>
</calcChain>
</file>

<file path=xl/sharedStrings.xml><?xml version="1.0" encoding="utf-8"?>
<sst xmlns="http://schemas.openxmlformats.org/spreadsheetml/2006/main" count="226" uniqueCount="84">
  <si>
    <t>#</t>
  </si>
  <si>
    <t>Afdrukken</t>
  </si>
  <si>
    <t>Afdrukken en originelen in A3, A4 en A5</t>
  </si>
  <si>
    <t>Afdruksnelheid zwart/wit minimaal 30 pagina's per minuut</t>
  </si>
  <si>
    <t xml:space="preserve">Printen, kopiëren en scannen in kleur én zwart/wit </t>
  </si>
  <si>
    <t>Scannen</t>
  </si>
  <si>
    <t>Scannen in zowel grijstinten als kleur (enkel- en dubbelzijdig)</t>
  </si>
  <si>
    <t>Scanner moet dubbelzijdig kunnen scannen in één doorgang (single pass)</t>
  </si>
  <si>
    <t>Scanresolutie moet instelbaar zijn. Standaard zal 300 x 300 dpi zijn. Indien gewenst moet 600 x 600 dpi ook mogelijk zijn</t>
  </si>
  <si>
    <t>De volgende formaten dienen minimaal ondersteund te worden m.b.t. scannen: doorzoekbaar (OCR) en compact (gecomprimeerd) PDF, JPEG, TIFF</t>
  </si>
  <si>
    <t>-</t>
  </si>
  <si>
    <t>Handinvoer 100 vel. De handinvoer mag niet gezien worden als papierlade</t>
  </si>
  <si>
    <t xml:space="preserve">Verwerkbare papiergrammages: 70 - 256 gr/m² </t>
  </si>
  <si>
    <t>Standaard uitvoering</t>
  </si>
  <si>
    <t>Optionele uitvoering</t>
  </si>
  <si>
    <t>Interne finisher voor het nieten van documenten voor minimaal 50 vel op minimaal 2 posities. Met een minimale uitvoercapaciteit van 500 vel.</t>
  </si>
  <si>
    <t>Externe Booklet finisher. Vouwen en nieten van boekjes 20 vel (80 pagina's). Nieten op minimaal 3 posities, in de rug, links boven en aan de linker zijkant. Nieten minimaal 50 vel. Punchen 2 én 4 gaats.</t>
  </si>
  <si>
    <t>Afdrukken en originelen in A4 en A5</t>
  </si>
  <si>
    <t>Afdruksnelheid zwart/wit minimaal 25 pagina's per minuut (zw/w)</t>
  </si>
  <si>
    <t xml:space="preserve">Printen in zwart/wit </t>
  </si>
  <si>
    <t xml:space="preserve">1 papierlade met minimaal 250 vel </t>
  </si>
  <si>
    <t>Afdruksnelheid zwart/wit minimaal 100 pagina's per minuut</t>
  </si>
  <si>
    <t xml:space="preserve">Printen, kopiëren en scannen in zwart/wit </t>
  </si>
  <si>
    <t>Adobe Postscript 3 (genuine)</t>
  </si>
  <si>
    <t xml:space="preserve">Aansturing door professionele RIP/controller </t>
  </si>
  <si>
    <t>Coverinterposer voor het inschieten van voorbedrukte en blanco vellen minimaal 250 vel tot SRA3 die buiten de fuser om kunnen worden ingeschoten (zonder tellertik).</t>
  </si>
  <si>
    <t xml:space="preserve">Minimale eisen Type 1 A4 MFP </t>
  </si>
  <si>
    <t>Afdruksnelheid zwart/wit minimaal 25 pagina's per minuut</t>
  </si>
  <si>
    <t>1x 250 vel papierlade</t>
  </si>
  <si>
    <t>Papierlade 500 vel (tot 2 extra papierlades minimaal mogelijk)</t>
  </si>
  <si>
    <t>Geintegreerde multicardreader die in iedergeval het Mifare protocol ondersteunt</t>
  </si>
  <si>
    <t>Onderzetkast</t>
  </si>
  <si>
    <t>Inzetgebied: 0 - 5.000 afdrukken per maand</t>
  </si>
  <si>
    <t>2x 500 vel papierlade</t>
  </si>
  <si>
    <t xml:space="preserve">Bookletfinisher voor het nieten van documenten voor minimaal 50 vel op minimaal 2 posities en het vouwen en in de rug nieten van minimaal 15 vel papier </t>
  </si>
  <si>
    <t>Afdruksnelheid zwart/wit minimaal 45 pagina's per minuut</t>
  </si>
  <si>
    <t>4x 500 vel papierlades</t>
  </si>
  <si>
    <t>Externe finisher voor het nieten van documenten voor minimaal 50 vel op minimaal 2 posities. Met een minimale uitvoercapaciteit van 1.000 vel.</t>
  </si>
  <si>
    <t>Externe Booklet finisher. Vouwen en nieten van boekjes 15 vel (60 pagina's). Nieten op minimaal 3 posities, in de rug, links boven en aan de linker zijkant. Nieten minimaal 50 vel. Punchen 2 én 4 gaats. Uitvoer minimaal 2.000 vel</t>
  </si>
  <si>
    <t>Externe hoge capaciteitslade van minimaal 1.500 vel</t>
  </si>
  <si>
    <t xml:space="preserve">Minimale eisen Type 4 A3 MFP </t>
  </si>
  <si>
    <t>Afdruksnelheid zwart/wit minimaal 60 pagina's per minuut</t>
  </si>
  <si>
    <t>2 papierlades met minimaal 500 vel per stuk en 1 hoge capaciteitslade van minimaal 2.000 vel</t>
  </si>
  <si>
    <t>Afdruksnelheid zwart/wit minimaal 80 pagina's per minuut</t>
  </si>
  <si>
    <t xml:space="preserve">Minimale eisen Type 5 A3 MFP </t>
  </si>
  <si>
    <t>Extra externe hoge capaciteitslade van 2.000 vel A3</t>
  </si>
  <si>
    <t xml:space="preserve">Tot 216 gram geen terugval in afdruksnelheid </t>
  </si>
  <si>
    <t xml:space="preserve">Minimale eisen Type 7 A3 MFP Repro </t>
  </si>
  <si>
    <t xml:space="preserve">Verwerkbare papiergrammages: 70 - 163 gr/m² </t>
  </si>
  <si>
    <t>Extra papierlade 500 vel (tot minimaal 3 papierlades is mogelijk)</t>
  </si>
  <si>
    <t>Printen in zwart/wit én kleur</t>
  </si>
  <si>
    <t xml:space="preserve">Minimale eisen Type 9 A4 Printer kleur </t>
  </si>
  <si>
    <t xml:space="preserve">Minimale eisen Type 8 A4 Printer zwart-wit </t>
  </si>
  <si>
    <t xml:space="preserve">Minimale eisen Type 6 A3 MFP Repro </t>
  </si>
  <si>
    <t>Minimale eisen Type 3 A3 MFP</t>
  </si>
  <si>
    <t>Minimale eisen Type 2 A3 MFP</t>
  </si>
  <si>
    <t>Afsluiten van de papierlades met universeel slot</t>
  </si>
  <si>
    <t>Inzetgebied: 0 - 10.000 afdrukken per maand</t>
  </si>
  <si>
    <t>Inzetgebied: 10.000 - 20.000 afdrukken per maand</t>
  </si>
  <si>
    <t>Inzetgebied: 20.000 - 50.000 afdrukken per maand</t>
  </si>
  <si>
    <t>Inzetgebied: 40.000 - 80.000 afdrukken per maand</t>
  </si>
  <si>
    <t>Inzetgebied: 70.000 - 120.000 afdrukken per maand</t>
  </si>
  <si>
    <t>Inzetgebied: 100.000 - 250.000 afdrukken per maand</t>
  </si>
  <si>
    <t xml:space="preserve">Extra externe hoge capaciteitslade van 3.000 vel A4 </t>
  </si>
  <si>
    <t>De volgende formaten dienen minimaal ondersteund te worden m.b.t. scannen: compact (gecomprimeerd) PDF, JPEG, TIFF</t>
  </si>
  <si>
    <t>Gewone/ reguliere cardreader</t>
  </si>
  <si>
    <t>Capaciteit Single Pass Automatic Document Feeder (SPDF) scanner minimaal 100 vel</t>
  </si>
  <si>
    <t>Capaciteit Single Pass Automatic Document Feeder (SPDF) scanner minimaal 50 vel</t>
  </si>
  <si>
    <t>Capaciteit Single Pass Automatic Document Feeder (SPDF) scanner minimaal 200 vel</t>
  </si>
  <si>
    <t xml:space="preserve">Duplex printen tot 220 gr/m² </t>
  </si>
  <si>
    <t xml:space="preserve">Verwerkbare papiergrammages uit papierlade: 70 - 256 gr/m² </t>
  </si>
  <si>
    <t xml:space="preserve">Afdruksnelheid zwart/wit minimaal 75 pagina's per minuut </t>
  </si>
  <si>
    <t>Extra papierlade 500 vel (tot minimaal 2 papierlades is mogelijk)</t>
  </si>
  <si>
    <t xml:space="preserve">Verwerkbare papiergrammages: 70 - 210 gr/m² </t>
  </si>
  <si>
    <t>2 papierlades met minimaal 500 vel per stuk en 1 hoge capaciteitslade van minimaal 2.000 vel *</t>
  </si>
  <si>
    <t>2 papierlades met minimaal 500 vel per stuk en 1 bulklade van minimaal 2.500 vel *</t>
  </si>
  <si>
    <t>Extern grootvolume papierlade minimaal 4.000 vel A4 *</t>
  </si>
  <si>
    <t xml:space="preserve">* Zie nota van inlichtingen: de minimale papiervoorraad/ capaciteit bedraagt 7.500 vel, de verdeling van deze papiervoorraad over de laden is niet bindend.   </t>
  </si>
  <si>
    <t xml:space="preserve">* Zie nota van inlichtingen: de minimale papiervoorraad/ capaciteit bedraagt 3.000 vel, de verdeling van deze papiervoorraad over de laden is niet bindend.  </t>
  </si>
  <si>
    <t xml:space="preserve">* Zie nota van inlichtingen: de minimale papiervoorraad/ capaciteit bedraagt 6.500 vel, de verdeling van deze papiervoorraad over de laden is niet bindend.  </t>
  </si>
  <si>
    <t>Adobe Postscript 3 (genuine) of PS3 emulatie</t>
  </si>
  <si>
    <t xml:space="preserve">Extra externe hoge capaciteitslade van 1.500 vel </t>
  </si>
  <si>
    <t>Geintegreerde of externe multicardreader die in iedergeval het Mifare protocol ondersteunt</t>
  </si>
  <si>
    <t>Coverinterposer voor het inschieten van voorbedrukte en blanco vellen minimaal 200 vel tot SRA3 die buiten de fuser om kunnen worden ingeschoten (zonder tellertik).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</si>
</sst>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Emergis Scala Sans Tab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8"/>
      <name val="Calibri"/>
      <family val="2"/>
      <scheme val="minor"/>
    </font>
    <font>
      <sz val="10"/>
      <color rgb="FFFF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4" fillId="0" borderId="0"/>
  </cellStyleXfs>
  <cellXfs count="19">
    <xf numFmtId="0" fontId="0" fillId="0" borderId="0" xfId="0"/>
    <xf numFmtId="0" fontId="6" fillId="0" borderId="1" xfId="1" applyFont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6" fillId="3" borderId="0" xfId="1" applyFont="1" applyFill="1" applyAlignment="1">
      <alignment vertical="top"/>
    </xf>
    <xf numFmtId="0" fontId="7" fillId="4" borderId="1" xfId="1" applyFont="1" applyFill="1" applyBorder="1" applyAlignment="1">
      <alignment horizontal="left" vertical="top" wrapText="1"/>
    </xf>
    <xf numFmtId="0" fontId="6" fillId="5" borderId="0" xfId="1" applyFont="1" applyFill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2" xfId="2" applyFont="1" applyBorder="1" applyAlignment="1">
      <alignment horizontal="center" vertical="top"/>
    </xf>
    <xf numFmtId="0" fontId="6" fillId="0" borderId="0" xfId="3" applyFont="1" applyAlignment="1">
      <alignment vertical="top"/>
    </xf>
    <xf numFmtId="0" fontId="6" fillId="0" borderId="1" xfId="3" applyFont="1" applyBorder="1" applyAlignment="1">
      <alignment vertical="top"/>
    </xf>
    <xf numFmtId="0" fontId="6" fillId="0" borderId="0" xfId="3" applyFont="1" applyAlignment="1">
      <alignment horizontal="left" vertical="top"/>
    </xf>
    <xf numFmtId="0" fontId="9" fillId="0" borderId="0" xfId="3" applyFont="1" applyAlignment="1">
      <alignment vertical="top"/>
    </xf>
    <xf numFmtId="0" fontId="7" fillId="0" borderId="1" xfId="1" applyFont="1" applyBorder="1" applyAlignment="1">
      <alignment horizontal="left" vertical="top" wrapText="1"/>
    </xf>
    <xf numFmtId="0" fontId="9" fillId="0" borderId="0" xfId="2" quotePrefix="1" applyFont="1" applyAlignment="1">
      <alignment horizontal="left" vertical="top"/>
    </xf>
  </cellXfs>
  <cellStyles count="5">
    <cellStyle name="Normal 2" xfId="2" xr:uid="{00000000-0005-0000-0000-000000000000}"/>
    <cellStyle name="Normal 2 2" xfId="3" xr:uid="{00000000-0005-0000-0000-000001000000}"/>
    <cellStyle name="Normal 2 3" xfId="4" xr:uid="{00000000-0005-0000-0000-000002000000}"/>
    <cellStyle name="Standaard" xfId="0" builtinId="0"/>
    <cellStyle name="Standaard_Bijlage 1 - Programma van eisen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noneuropenv-my.sharepoint.com/Documents%20and%20Settings/dleene/Local%20Settings/Temporary%20Internet%20Files/Content.Outlook/51XE4D2Y/Bijlage%201%20-%20Programma%20van%20eis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 1 "/>
      <sheetName val="Type 2"/>
      <sheetName val="Type 3"/>
      <sheetName val="Type 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C9E2-6EF2-4E64-8F78-CD7BC00949E3}">
  <sheetPr>
    <pageSetUpPr fitToPage="1"/>
  </sheetPr>
  <dimension ref="A1:FM22"/>
  <sheetViews>
    <sheetView zoomScaleNormal="100" workbookViewId="0">
      <selection activeCell="B19" sqref="B19"/>
    </sheetView>
  </sheetViews>
  <sheetFormatPr defaultColWidth="9" defaultRowHeight="13.8"/>
  <cols>
    <col min="1" max="1" width="10.5546875" style="8" customWidth="1"/>
    <col min="2" max="2" width="116.5546875" style="9" customWidth="1"/>
    <col min="3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5" customHeight="1">
      <c r="A1" s="2" t="s">
        <v>0</v>
      </c>
      <c r="B1" s="10" t="s">
        <v>26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15" customHeight="1">
      <c r="A2" s="2"/>
      <c r="B2" s="10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v>1</v>
      </c>
      <c r="B4" s="11" t="s">
        <v>17</v>
      </c>
    </row>
    <row r="5" spans="1:169" ht="15" customHeight="1">
      <c r="A5" s="1">
        <f>A4+1</f>
        <v>2</v>
      </c>
      <c r="B5" s="11" t="s">
        <v>27</v>
      </c>
    </row>
    <row r="6" spans="1:169" ht="15" customHeight="1">
      <c r="A6" s="1">
        <f>A5+1</f>
        <v>3</v>
      </c>
      <c r="B6" s="11" t="s">
        <v>4</v>
      </c>
    </row>
    <row r="7" spans="1:169" ht="15" customHeight="1">
      <c r="A7" s="1">
        <f>A6+1</f>
        <v>4</v>
      </c>
      <c r="B7" s="11" t="s">
        <v>73</v>
      </c>
    </row>
    <row r="8" spans="1:169" s="6" customFormat="1" ht="15" customHeight="1">
      <c r="A8" s="5"/>
      <c r="B8" s="5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A7+1</f>
        <v>5</v>
      </c>
      <c r="B9" s="11" t="s">
        <v>6</v>
      </c>
    </row>
    <row r="10" spans="1:169" ht="15" customHeight="1">
      <c r="A10" s="1">
        <f t="shared" ref="A10:A12" si="0">A9+1</f>
        <v>6</v>
      </c>
      <c r="B10" s="11" t="s">
        <v>67</v>
      </c>
    </row>
    <row r="11" spans="1:169" ht="15" customHeight="1">
      <c r="A11" s="1">
        <f t="shared" si="0"/>
        <v>7</v>
      </c>
      <c r="B11" s="11" t="s">
        <v>7</v>
      </c>
    </row>
    <row r="12" spans="1:169" ht="15" customHeight="1">
      <c r="A12" s="1">
        <f t="shared" si="0"/>
        <v>8</v>
      </c>
      <c r="B12" s="11" t="s">
        <v>8</v>
      </c>
    </row>
    <row r="13" spans="1:169" ht="15" customHeight="1">
      <c r="A13" s="1">
        <f>A12+1</f>
        <v>9</v>
      </c>
      <c r="B13" s="11" t="s">
        <v>9</v>
      </c>
    </row>
    <row r="14" spans="1:169" ht="15" customHeight="1">
      <c r="A14" s="5"/>
      <c r="B14" s="5" t="s">
        <v>13</v>
      </c>
      <c r="J14" s="8" t="s">
        <v>10</v>
      </c>
    </row>
    <row r="15" spans="1:169" ht="15" customHeight="1">
      <c r="A15" s="1">
        <f>A13+1</f>
        <v>10</v>
      </c>
      <c r="B15" s="11" t="s">
        <v>28</v>
      </c>
      <c r="J15" s="8" t="s">
        <v>10</v>
      </c>
    </row>
    <row r="16" spans="1:169" ht="15" customHeight="1">
      <c r="A16" s="1">
        <f>A15+1</f>
        <v>11</v>
      </c>
      <c r="B16" s="11" t="s">
        <v>11</v>
      </c>
      <c r="J16" s="8" t="s">
        <v>10</v>
      </c>
    </row>
    <row r="17" spans="1:2" ht="15" customHeight="1">
      <c r="A17" s="5"/>
      <c r="B17" s="5" t="s">
        <v>14</v>
      </c>
    </row>
    <row r="18" spans="1:2" ht="15" customHeight="1">
      <c r="A18" s="12">
        <f>A16+1</f>
        <v>12</v>
      </c>
      <c r="B18" s="11" t="s">
        <v>29</v>
      </c>
    </row>
    <row r="19" spans="1:2" ht="15" customHeight="1">
      <c r="A19" s="12">
        <f>A18+1</f>
        <v>13</v>
      </c>
      <c r="B19" s="11" t="s">
        <v>82</v>
      </c>
    </row>
    <row r="20" spans="1:2" ht="15" customHeight="1">
      <c r="A20" s="12">
        <f>A19+1</f>
        <v>14</v>
      </c>
      <c r="B20" s="11" t="s">
        <v>65</v>
      </c>
    </row>
    <row r="21" spans="1:2">
      <c r="A21" s="12">
        <f>A20+1</f>
        <v>15</v>
      </c>
      <c r="B21" s="11" t="s">
        <v>31</v>
      </c>
    </row>
    <row r="22" spans="1:2">
      <c r="A22" s="12">
        <f>A21+1</f>
        <v>16</v>
      </c>
      <c r="B22" s="11" t="s">
        <v>56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M24"/>
  <sheetViews>
    <sheetView zoomScaleNormal="100" workbookViewId="0">
      <selection activeCell="B23" sqref="B23"/>
    </sheetView>
  </sheetViews>
  <sheetFormatPr defaultColWidth="9" defaultRowHeight="13.8"/>
  <cols>
    <col min="1" max="1" width="10.5546875" style="8" customWidth="1"/>
    <col min="2" max="2" width="120.6640625" style="9" customWidth="1"/>
    <col min="3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5" customHeight="1">
      <c r="A1" s="2" t="s">
        <v>0</v>
      </c>
      <c r="B1" s="10" t="s">
        <v>55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15" customHeight="1">
      <c r="A2" s="2"/>
      <c r="B2" s="10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1 A4 MFP 25 ppm '!A22+1</f>
        <v>17</v>
      </c>
      <c r="B4" s="11" t="s">
        <v>2</v>
      </c>
    </row>
    <row r="5" spans="1:169" ht="15" customHeight="1">
      <c r="A5" s="1">
        <f>A4+1</f>
        <v>18</v>
      </c>
      <c r="B5" s="11" t="s">
        <v>3</v>
      </c>
    </row>
    <row r="6" spans="1:169" ht="15" customHeight="1">
      <c r="A6" s="1">
        <f>A5+1</f>
        <v>19</v>
      </c>
      <c r="B6" s="11" t="s">
        <v>4</v>
      </c>
    </row>
    <row r="7" spans="1:169" ht="15" customHeight="1">
      <c r="A7" s="1">
        <f>A6+1</f>
        <v>20</v>
      </c>
      <c r="B7" s="11" t="s">
        <v>12</v>
      </c>
    </row>
    <row r="8" spans="1:169" s="6" customFormat="1" ht="15" customHeight="1">
      <c r="A8" s="5"/>
      <c r="B8" s="5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A7+1</f>
        <v>21</v>
      </c>
      <c r="B9" s="11" t="s">
        <v>6</v>
      </c>
    </row>
    <row r="10" spans="1:169" ht="15" customHeight="1">
      <c r="A10" s="1">
        <f t="shared" ref="A10:A12" si="0">A9+1</f>
        <v>22</v>
      </c>
      <c r="B10" s="11" t="s">
        <v>66</v>
      </c>
    </row>
    <row r="11" spans="1:169" ht="15" customHeight="1">
      <c r="A11" s="1">
        <f t="shared" si="0"/>
        <v>23</v>
      </c>
      <c r="B11" s="11" t="s">
        <v>7</v>
      </c>
    </row>
    <row r="12" spans="1:169" ht="15" customHeight="1">
      <c r="A12" s="1">
        <f t="shared" si="0"/>
        <v>24</v>
      </c>
      <c r="B12" s="11" t="s">
        <v>8</v>
      </c>
    </row>
    <row r="13" spans="1:169" ht="15" customHeight="1">
      <c r="A13" s="1">
        <f>A12+1</f>
        <v>25</v>
      </c>
      <c r="B13" s="11" t="s">
        <v>9</v>
      </c>
    </row>
    <row r="14" spans="1:169" ht="15" customHeight="1">
      <c r="A14" s="5"/>
      <c r="B14" s="5" t="s">
        <v>13</v>
      </c>
      <c r="J14" s="8" t="s">
        <v>10</v>
      </c>
    </row>
    <row r="15" spans="1:169" ht="15" customHeight="1">
      <c r="A15" s="1">
        <f>A13+1</f>
        <v>26</v>
      </c>
      <c r="B15" s="11" t="s">
        <v>33</v>
      </c>
      <c r="J15" s="8" t="s">
        <v>10</v>
      </c>
    </row>
    <row r="16" spans="1:169" ht="15" customHeight="1">
      <c r="A16" s="1">
        <f>A15+1</f>
        <v>27</v>
      </c>
      <c r="B16" s="11" t="s">
        <v>11</v>
      </c>
      <c r="J16" s="8" t="s">
        <v>10</v>
      </c>
    </row>
    <row r="17" spans="1:10" ht="15" customHeight="1">
      <c r="A17" s="1">
        <f>A16+1</f>
        <v>28</v>
      </c>
      <c r="B17" s="11" t="s">
        <v>31</v>
      </c>
      <c r="J17" s="8" t="s">
        <v>10</v>
      </c>
    </row>
    <row r="18" spans="1:10" ht="15" customHeight="1">
      <c r="A18" s="5"/>
      <c r="B18" s="5" t="s">
        <v>14</v>
      </c>
    </row>
    <row r="19" spans="1:10" ht="15" customHeight="1">
      <c r="A19" s="12">
        <f>A17+1</f>
        <v>29</v>
      </c>
      <c r="B19" s="11" t="s">
        <v>29</v>
      </c>
    </row>
    <row r="20" spans="1:10" ht="15" customHeight="1">
      <c r="A20" s="12">
        <f>A19+1</f>
        <v>30</v>
      </c>
      <c r="B20" s="11" t="s">
        <v>15</v>
      </c>
    </row>
    <row r="21" spans="1:10" ht="15" customHeight="1">
      <c r="A21" s="12">
        <f>A20+1</f>
        <v>31</v>
      </c>
      <c r="B21" s="11" t="s">
        <v>34</v>
      </c>
    </row>
    <row r="22" spans="1:10">
      <c r="A22" s="12">
        <f t="shared" ref="A22:A23" si="1">A21+1</f>
        <v>32</v>
      </c>
      <c r="B22" s="11" t="s">
        <v>30</v>
      </c>
    </row>
    <row r="23" spans="1:10">
      <c r="A23" s="12">
        <f t="shared" si="1"/>
        <v>33</v>
      </c>
      <c r="B23" s="11" t="s">
        <v>65</v>
      </c>
    </row>
    <row r="24" spans="1:10">
      <c r="A24" s="12">
        <f>A23+1</f>
        <v>34</v>
      </c>
      <c r="B24" s="11" t="s">
        <v>56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DC48-5B75-4934-B217-2EE680720A0A}">
  <sheetPr>
    <pageSetUpPr fitToPage="1"/>
  </sheetPr>
  <dimension ref="A1:FM25"/>
  <sheetViews>
    <sheetView zoomScaleNormal="100" workbookViewId="0">
      <selection activeCell="B24" sqref="B24"/>
    </sheetView>
  </sheetViews>
  <sheetFormatPr defaultColWidth="9" defaultRowHeight="13.8"/>
  <cols>
    <col min="1" max="1" width="10.5546875" style="8" customWidth="1"/>
    <col min="2" max="2" width="120.6640625" style="9" customWidth="1"/>
    <col min="3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5" customHeight="1">
      <c r="A1" s="2" t="s">
        <v>0</v>
      </c>
      <c r="B1" s="10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15" customHeight="1">
      <c r="A2" s="2"/>
      <c r="B2" s="10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2 A3 MFP 30 ppm '!A24+1</f>
        <v>35</v>
      </c>
      <c r="B4" s="11" t="s">
        <v>2</v>
      </c>
    </row>
    <row r="5" spans="1:169" ht="15" customHeight="1">
      <c r="A5" s="1">
        <f>A4+1</f>
        <v>36</v>
      </c>
      <c r="B5" s="11" t="s">
        <v>35</v>
      </c>
    </row>
    <row r="6" spans="1:169" ht="15" customHeight="1">
      <c r="A6" s="1">
        <f>A5+1</f>
        <v>37</v>
      </c>
      <c r="B6" s="11" t="s">
        <v>4</v>
      </c>
    </row>
    <row r="7" spans="1:169" ht="15" customHeight="1">
      <c r="A7" s="1">
        <f>A6+1</f>
        <v>38</v>
      </c>
      <c r="B7" s="11" t="s">
        <v>12</v>
      </c>
    </row>
    <row r="8" spans="1:169" s="6" customFormat="1" ht="15" customHeight="1">
      <c r="A8" s="5"/>
      <c r="B8" s="5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A7+1</f>
        <v>39</v>
      </c>
      <c r="B9" s="11" t="s">
        <v>6</v>
      </c>
    </row>
    <row r="10" spans="1:169" ht="15" customHeight="1">
      <c r="A10" s="1">
        <f t="shared" ref="A10:A12" si="0">A9+1</f>
        <v>40</v>
      </c>
      <c r="B10" s="11" t="s">
        <v>66</v>
      </c>
    </row>
    <row r="11" spans="1:169" ht="15" customHeight="1">
      <c r="A11" s="1">
        <f t="shared" si="0"/>
        <v>41</v>
      </c>
      <c r="B11" s="11" t="s">
        <v>7</v>
      </c>
    </row>
    <row r="12" spans="1:169" ht="15" customHeight="1">
      <c r="A12" s="1">
        <f t="shared" si="0"/>
        <v>42</v>
      </c>
      <c r="B12" s="11" t="s">
        <v>8</v>
      </c>
    </row>
    <row r="13" spans="1:169" ht="15" customHeight="1">
      <c r="A13" s="1">
        <f>A12+1</f>
        <v>43</v>
      </c>
      <c r="B13" s="11" t="s">
        <v>9</v>
      </c>
    </row>
    <row r="14" spans="1:169" ht="15" customHeight="1">
      <c r="A14" s="5"/>
      <c r="B14" s="5" t="s">
        <v>13</v>
      </c>
      <c r="J14" s="8" t="s">
        <v>10</v>
      </c>
    </row>
    <row r="15" spans="1:169" ht="15" customHeight="1">
      <c r="A15" s="1">
        <f>A13+1</f>
        <v>44</v>
      </c>
      <c r="B15" s="11" t="s">
        <v>36</v>
      </c>
      <c r="J15" s="8" t="s">
        <v>10</v>
      </c>
    </row>
    <row r="16" spans="1:169" ht="15" customHeight="1">
      <c r="A16" s="1">
        <f>A15+1</f>
        <v>45</v>
      </c>
      <c r="B16" s="11" t="s">
        <v>11</v>
      </c>
      <c r="J16" s="8" t="s">
        <v>10</v>
      </c>
    </row>
    <row r="17" spans="1:10" ht="15" customHeight="1">
      <c r="A17" s="1">
        <f>A16+1</f>
        <v>46</v>
      </c>
      <c r="B17" s="11" t="s">
        <v>12</v>
      </c>
      <c r="J17" s="8" t="s">
        <v>10</v>
      </c>
    </row>
    <row r="18" spans="1:10" ht="15" customHeight="1">
      <c r="A18" s="5"/>
      <c r="B18" s="5" t="s">
        <v>14</v>
      </c>
    </row>
    <row r="19" spans="1:10" ht="15" customHeight="1">
      <c r="A19" s="12">
        <f>A17+1</f>
        <v>47</v>
      </c>
      <c r="B19" s="11" t="s">
        <v>15</v>
      </c>
    </row>
    <row r="20" spans="1:10" ht="15" customHeight="1">
      <c r="A20" s="12">
        <f t="shared" ref="A20:A25" si="1">A19+1</f>
        <v>48</v>
      </c>
      <c r="B20" s="11" t="s">
        <v>37</v>
      </c>
    </row>
    <row r="21" spans="1:10" ht="15" customHeight="1">
      <c r="A21" s="12">
        <f t="shared" si="1"/>
        <v>49</v>
      </c>
      <c r="B21" s="11" t="s">
        <v>38</v>
      </c>
    </row>
    <row r="22" spans="1:10" ht="15" customHeight="1">
      <c r="A22" s="12">
        <f t="shared" si="1"/>
        <v>50</v>
      </c>
      <c r="B22" s="11" t="s">
        <v>39</v>
      </c>
    </row>
    <row r="23" spans="1:10">
      <c r="A23" s="12">
        <f t="shared" si="1"/>
        <v>51</v>
      </c>
      <c r="B23" s="11" t="s">
        <v>30</v>
      </c>
    </row>
    <row r="24" spans="1:10">
      <c r="A24" s="12">
        <f t="shared" si="1"/>
        <v>52</v>
      </c>
      <c r="B24" s="11" t="s">
        <v>65</v>
      </c>
    </row>
    <row r="25" spans="1:10">
      <c r="A25" s="12">
        <f t="shared" si="1"/>
        <v>53</v>
      </c>
      <c r="B25" s="11" t="s">
        <v>56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81C8-DD19-4B7D-8062-2B5504078F45}">
  <sheetPr>
    <pageSetUpPr fitToPage="1"/>
  </sheetPr>
  <dimension ref="A1:FM22"/>
  <sheetViews>
    <sheetView zoomScaleNormal="100" workbookViewId="0">
      <selection activeCell="B20" sqref="B20"/>
    </sheetView>
  </sheetViews>
  <sheetFormatPr defaultColWidth="9" defaultRowHeight="13.8"/>
  <cols>
    <col min="1" max="1" width="10.5546875" style="8" customWidth="1"/>
    <col min="2" max="2" width="116.5546875" style="9" customWidth="1"/>
    <col min="3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5" customHeight="1">
      <c r="A1" s="2" t="s">
        <v>0</v>
      </c>
      <c r="B1" s="10" t="s">
        <v>40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15" customHeight="1">
      <c r="A2" s="2"/>
      <c r="B2" s="10" t="s">
        <v>59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3 A3 MFP 45 ppm'!A25+1</f>
        <v>54</v>
      </c>
      <c r="B4" s="11" t="s">
        <v>2</v>
      </c>
    </row>
    <row r="5" spans="1:169" ht="15" customHeight="1">
      <c r="A5" s="1">
        <f>A4+1</f>
        <v>55</v>
      </c>
      <c r="B5" s="11" t="s">
        <v>41</v>
      </c>
    </row>
    <row r="6" spans="1:169" ht="15" customHeight="1">
      <c r="A6" s="1">
        <f>A5+1</f>
        <v>56</v>
      </c>
      <c r="B6" s="11" t="s">
        <v>4</v>
      </c>
    </row>
    <row r="7" spans="1:169" ht="15" customHeight="1">
      <c r="A7" s="1"/>
      <c r="B7" s="11" t="s">
        <v>12</v>
      </c>
    </row>
    <row r="8" spans="1:169" s="6" customFormat="1" ht="15" customHeight="1">
      <c r="A8" s="5"/>
      <c r="B8" s="5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A6+1</f>
        <v>57</v>
      </c>
      <c r="B9" s="11" t="s">
        <v>6</v>
      </c>
    </row>
    <row r="10" spans="1:169" ht="15" customHeight="1">
      <c r="A10" s="1">
        <f t="shared" ref="A10:A12" si="0">A9+1</f>
        <v>58</v>
      </c>
      <c r="B10" s="11" t="s">
        <v>68</v>
      </c>
    </row>
    <row r="11" spans="1:169" ht="15" customHeight="1">
      <c r="A11" s="1">
        <f t="shared" si="0"/>
        <v>59</v>
      </c>
      <c r="B11" s="11" t="s">
        <v>7</v>
      </c>
    </row>
    <row r="12" spans="1:169" ht="15" customHeight="1">
      <c r="A12" s="1">
        <f t="shared" si="0"/>
        <v>60</v>
      </c>
      <c r="B12" s="11" t="s">
        <v>8</v>
      </c>
    </row>
    <row r="13" spans="1:169" ht="15" customHeight="1">
      <c r="A13" s="1">
        <f>A12+1</f>
        <v>61</v>
      </c>
      <c r="B13" s="11" t="s">
        <v>9</v>
      </c>
    </row>
    <row r="14" spans="1:169" ht="15" customHeight="1">
      <c r="A14" s="5"/>
      <c r="B14" s="5" t="s">
        <v>13</v>
      </c>
      <c r="J14" s="8" t="s">
        <v>10</v>
      </c>
    </row>
    <row r="15" spans="1:169" ht="15" customHeight="1">
      <c r="A15" s="1">
        <f>A13+1</f>
        <v>62</v>
      </c>
      <c r="B15" s="11" t="s">
        <v>42</v>
      </c>
      <c r="J15" s="8" t="s">
        <v>10</v>
      </c>
    </row>
    <row r="16" spans="1:169" ht="30" customHeight="1">
      <c r="A16" s="1">
        <f>A15+1</f>
        <v>63</v>
      </c>
      <c r="B16" s="11" t="s">
        <v>38</v>
      </c>
    </row>
    <row r="17" spans="1:10" ht="15" customHeight="1">
      <c r="A17" s="1">
        <f>A16+1</f>
        <v>64</v>
      </c>
      <c r="B17" s="11" t="s">
        <v>11</v>
      </c>
      <c r="J17" s="8" t="s">
        <v>10</v>
      </c>
    </row>
    <row r="18" spans="1:10" ht="15" customHeight="1">
      <c r="A18" s="1">
        <f>A17+1</f>
        <v>65</v>
      </c>
      <c r="B18" s="11" t="s">
        <v>12</v>
      </c>
      <c r="J18" s="8" t="s">
        <v>10</v>
      </c>
    </row>
    <row r="19" spans="1:10" ht="15" customHeight="1">
      <c r="A19" s="5"/>
      <c r="B19" s="5" t="s">
        <v>14</v>
      </c>
    </row>
    <row r="20" spans="1:10" ht="15" customHeight="1">
      <c r="A20" s="7">
        <f>A18+1</f>
        <v>66</v>
      </c>
      <c r="B20" s="11" t="s">
        <v>81</v>
      </c>
    </row>
    <row r="21" spans="1:10" ht="15" customHeight="1">
      <c r="A21" s="7">
        <f>A20+1</f>
        <v>67</v>
      </c>
      <c r="B21" s="11" t="s">
        <v>30</v>
      </c>
    </row>
    <row r="22" spans="1:10">
      <c r="A22" s="7">
        <f>A21+1</f>
        <v>68</v>
      </c>
      <c r="B22" s="11" t="s">
        <v>65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AD93-7AAB-4EFE-8410-4D9A67667A35}">
  <sheetPr>
    <pageSetUpPr fitToPage="1"/>
  </sheetPr>
  <dimension ref="A1:FM26"/>
  <sheetViews>
    <sheetView tabSelected="1" zoomScaleNormal="100" workbookViewId="0">
      <selection activeCell="B22" sqref="B22"/>
    </sheetView>
  </sheetViews>
  <sheetFormatPr defaultColWidth="9" defaultRowHeight="13.8"/>
  <cols>
    <col min="1" max="1" width="10.5546875" style="8" customWidth="1"/>
    <col min="2" max="2" width="116.5546875" style="9" customWidth="1"/>
    <col min="3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5" customHeight="1">
      <c r="A1" s="2" t="s">
        <v>0</v>
      </c>
      <c r="B1" s="10" t="s">
        <v>44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15" customHeight="1">
      <c r="A2" s="2"/>
      <c r="B2" s="10" t="s">
        <v>60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4 A3 MFP 60 ppm '!A22+1</f>
        <v>69</v>
      </c>
      <c r="B4" s="11" t="s">
        <v>2</v>
      </c>
    </row>
    <row r="5" spans="1:169" ht="15" customHeight="1">
      <c r="A5" s="1">
        <f>A4+1</f>
        <v>70</v>
      </c>
      <c r="B5" s="11" t="s">
        <v>71</v>
      </c>
    </row>
    <row r="6" spans="1:169" ht="15" customHeight="1">
      <c r="A6" s="1">
        <f>A5+1</f>
        <v>71</v>
      </c>
      <c r="B6" s="11" t="s">
        <v>4</v>
      </c>
    </row>
    <row r="7" spans="1:169" ht="15" customHeight="1">
      <c r="A7" s="1">
        <f>A6+1</f>
        <v>72</v>
      </c>
      <c r="B7" s="11" t="s">
        <v>12</v>
      </c>
    </row>
    <row r="8" spans="1:169" s="6" customFormat="1" ht="15" customHeight="1">
      <c r="A8" s="5"/>
      <c r="B8" s="5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</row>
    <row r="9" spans="1:169" ht="15" customHeight="1">
      <c r="A9" s="1">
        <f>A7+1</f>
        <v>73</v>
      </c>
      <c r="B9" s="11" t="s">
        <v>6</v>
      </c>
    </row>
    <row r="10" spans="1:169" ht="15" customHeight="1">
      <c r="A10" s="1">
        <f t="shared" ref="A10:A12" si="0">A9+1</f>
        <v>74</v>
      </c>
      <c r="B10" s="11" t="s">
        <v>68</v>
      </c>
    </row>
    <row r="11" spans="1:169" ht="15" customHeight="1">
      <c r="A11" s="1">
        <f t="shared" si="0"/>
        <v>75</v>
      </c>
      <c r="B11" s="11" t="s">
        <v>7</v>
      </c>
    </row>
    <row r="12" spans="1:169" ht="15" customHeight="1">
      <c r="A12" s="1">
        <f t="shared" si="0"/>
        <v>76</v>
      </c>
      <c r="B12" s="11" t="s">
        <v>8</v>
      </c>
    </row>
    <row r="13" spans="1:169" ht="15" customHeight="1">
      <c r="A13" s="1">
        <f>A12+1</f>
        <v>77</v>
      </c>
      <c r="B13" s="11" t="s">
        <v>9</v>
      </c>
    </row>
    <row r="14" spans="1:169" ht="15" customHeight="1">
      <c r="A14" s="5"/>
      <c r="B14" s="5" t="s">
        <v>13</v>
      </c>
    </row>
    <row r="15" spans="1:169" ht="15" customHeight="1">
      <c r="A15" s="1">
        <f>A13+1</f>
        <v>78</v>
      </c>
      <c r="B15" s="11" t="s">
        <v>74</v>
      </c>
    </row>
    <row r="16" spans="1:169" ht="30" customHeight="1">
      <c r="A16" s="1">
        <f>A15+1</f>
        <v>79</v>
      </c>
      <c r="B16" s="11" t="s">
        <v>38</v>
      </c>
    </row>
    <row r="17" spans="1:2" ht="15" customHeight="1">
      <c r="A17" s="1">
        <f>A16+1</f>
        <v>80</v>
      </c>
      <c r="B17" s="11" t="s">
        <v>11</v>
      </c>
    </row>
    <row r="18" spans="1:2" ht="15" customHeight="1">
      <c r="A18" s="1">
        <f>A17+1</f>
        <v>81</v>
      </c>
      <c r="B18" s="11" t="s">
        <v>12</v>
      </c>
    </row>
    <row r="19" spans="1:2" ht="15" customHeight="1">
      <c r="A19" s="5"/>
      <c r="B19" s="5" t="s">
        <v>14</v>
      </c>
    </row>
    <row r="20" spans="1:2" ht="15" customHeight="1">
      <c r="A20" s="7">
        <f>A18+1</f>
        <v>82</v>
      </c>
      <c r="B20" s="11" t="s">
        <v>63</v>
      </c>
    </row>
    <row r="21" spans="1:2" ht="15" customHeight="1">
      <c r="A21" s="7">
        <f>A20+1</f>
        <v>83</v>
      </c>
      <c r="B21" s="11" t="s">
        <v>45</v>
      </c>
    </row>
    <row r="22" spans="1:2" ht="30" customHeight="1">
      <c r="A22" s="7">
        <f>A21+1</f>
        <v>84</v>
      </c>
      <c r="B22" s="11" t="s">
        <v>83</v>
      </c>
    </row>
    <row r="23" spans="1:2" ht="15" customHeight="1">
      <c r="A23" s="7">
        <f>A22+1</f>
        <v>85</v>
      </c>
      <c r="B23" s="11" t="s">
        <v>30</v>
      </c>
    </row>
    <row r="24" spans="1:2">
      <c r="A24" s="7">
        <f>A23+1</f>
        <v>86</v>
      </c>
      <c r="B24" s="11" t="s">
        <v>65</v>
      </c>
    </row>
    <row r="26" spans="1:2">
      <c r="B26" s="18" t="s">
        <v>78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2935-F2CF-46A1-89DE-605F84596E65}">
  <sheetPr>
    <pageSetUpPr fitToPage="1"/>
  </sheetPr>
  <dimension ref="A1:FM26"/>
  <sheetViews>
    <sheetView zoomScaleNormal="100" workbookViewId="0">
      <selection activeCell="B32" sqref="B32"/>
    </sheetView>
  </sheetViews>
  <sheetFormatPr defaultColWidth="9" defaultRowHeight="13.8"/>
  <cols>
    <col min="1" max="1" width="10.5546875" style="13" customWidth="1"/>
    <col min="2" max="2" width="116.5546875" style="15" customWidth="1"/>
    <col min="3" max="3" width="15.109375" style="13" customWidth="1"/>
    <col min="4" max="5" width="9" style="13"/>
    <col min="6" max="6" width="32" style="13" bestFit="1" customWidth="1"/>
    <col min="7" max="7" width="10.5546875" style="13" customWidth="1"/>
    <col min="8" max="8" width="5" style="13" bestFit="1" customWidth="1"/>
    <col min="9" max="9" width="7.109375" style="13" customWidth="1"/>
    <col min="10" max="16384" width="9" style="13"/>
  </cols>
  <sheetData>
    <row r="1" spans="1:169" s="4" customFormat="1" ht="15" customHeight="1">
      <c r="A1" s="2" t="s">
        <v>0</v>
      </c>
      <c r="B1" s="10" t="s">
        <v>53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15" customHeight="1">
      <c r="A2" s="2"/>
      <c r="B2" s="10" t="s">
        <v>61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5 A3 MFP 75 ppm'!A24+1</f>
        <v>87</v>
      </c>
      <c r="B4" s="11" t="s">
        <v>2</v>
      </c>
    </row>
    <row r="5" spans="1:169" ht="15" customHeight="1">
      <c r="A5" s="1">
        <f>A4+1</f>
        <v>88</v>
      </c>
      <c r="B5" s="11" t="s">
        <v>43</v>
      </c>
      <c r="C5" s="16"/>
    </row>
    <row r="6" spans="1:169" ht="15" customHeight="1">
      <c r="A6" s="1">
        <f>A5+1</f>
        <v>89</v>
      </c>
      <c r="B6" s="11" t="s">
        <v>22</v>
      </c>
    </row>
    <row r="7" spans="1:169" ht="15" customHeight="1">
      <c r="A7" s="1">
        <f t="shared" ref="A7:A10" si="0">A6+1</f>
        <v>90</v>
      </c>
      <c r="B7" s="11" t="s">
        <v>80</v>
      </c>
    </row>
    <row r="8" spans="1:169" ht="15" customHeight="1">
      <c r="A8" s="1">
        <f t="shared" si="0"/>
        <v>91</v>
      </c>
      <c r="B8" s="11" t="s">
        <v>69</v>
      </c>
    </row>
    <row r="9" spans="1:169" ht="15" customHeight="1">
      <c r="A9" s="1">
        <f t="shared" si="0"/>
        <v>92</v>
      </c>
      <c r="B9" s="14" t="s">
        <v>46</v>
      </c>
    </row>
    <row r="10" spans="1:169" ht="15" customHeight="1">
      <c r="A10" s="1">
        <f t="shared" si="0"/>
        <v>93</v>
      </c>
      <c r="B10" s="14" t="s">
        <v>24</v>
      </c>
    </row>
    <row r="11" spans="1:169" ht="15" customHeight="1">
      <c r="A11" s="1">
        <f>A10+1</f>
        <v>94</v>
      </c>
      <c r="B11" s="14" t="s">
        <v>70</v>
      </c>
    </row>
    <row r="12" spans="1:169" s="6" customFormat="1" ht="15" customHeight="1">
      <c r="A12" s="5"/>
      <c r="B12" s="5" t="s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</row>
    <row r="13" spans="1:169" ht="15" customHeight="1">
      <c r="A13" s="1">
        <f>A11+1</f>
        <v>95</v>
      </c>
      <c r="B13" s="11" t="s">
        <v>6</v>
      </c>
    </row>
    <row r="14" spans="1:169" ht="15" customHeight="1">
      <c r="A14" s="1">
        <f t="shared" ref="A14:A16" si="1">A13+1</f>
        <v>96</v>
      </c>
      <c r="B14" s="11" t="s">
        <v>68</v>
      </c>
    </row>
    <row r="15" spans="1:169" ht="15" customHeight="1">
      <c r="A15" s="1">
        <f t="shared" si="1"/>
        <v>97</v>
      </c>
      <c r="B15" s="11" t="s">
        <v>7</v>
      </c>
    </row>
    <row r="16" spans="1:169" ht="15" customHeight="1">
      <c r="A16" s="1">
        <f t="shared" si="1"/>
        <v>98</v>
      </c>
      <c r="B16" s="11" t="s">
        <v>8</v>
      </c>
    </row>
    <row r="17" spans="1:10" ht="15" customHeight="1">
      <c r="A17" s="1">
        <f>A16+1</f>
        <v>99</v>
      </c>
      <c r="B17" s="11" t="s">
        <v>64</v>
      </c>
    </row>
    <row r="18" spans="1:10" ht="15" customHeight="1">
      <c r="A18" s="5"/>
      <c r="B18" s="5" t="s">
        <v>13</v>
      </c>
      <c r="J18" s="13" t="s">
        <v>10</v>
      </c>
    </row>
    <row r="19" spans="1:10" ht="15" customHeight="1">
      <c r="A19" s="1">
        <f>A17+1</f>
        <v>100</v>
      </c>
      <c r="B19" s="11" t="s">
        <v>75</v>
      </c>
      <c r="J19" s="13" t="s">
        <v>10</v>
      </c>
    </row>
    <row r="20" spans="1:10" ht="15" customHeight="1">
      <c r="A20" s="1">
        <f>A19+1</f>
        <v>101</v>
      </c>
      <c r="B20" s="11" t="s">
        <v>76</v>
      </c>
    </row>
    <row r="21" spans="1:10" ht="29.25" customHeight="1">
      <c r="A21" s="1">
        <f>A20+1</f>
        <v>102</v>
      </c>
      <c r="B21" s="11" t="s">
        <v>16</v>
      </c>
    </row>
    <row r="22" spans="1:10" ht="15" customHeight="1">
      <c r="A22" s="5"/>
      <c r="B22" s="5" t="s">
        <v>14</v>
      </c>
    </row>
    <row r="23" spans="1:10" ht="27" customHeight="1">
      <c r="A23" s="1">
        <f>A21+1</f>
        <v>103</v>
      </c>
      <c r="B23" s="11" t="s">
        <v>25</v>
      </c>
    </row>
    <row r="24" spans="1:10">
      <c r="A24" s="7">
        <f>A23+1</f>
        <v>104</v>
      </c>
      <c r="B24" s="11" t="s">
        <v>45</v>
      </c>
    </row>
    <row r="26" spans="1:10">
      <c r="B26" s="18" t="s">
        <v>79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620B-9B13-4EA1-B616-069A35FF2D88}">
  <sheetPr>
    <pageSetUpPr fitToPage="1"/>
  </sheetPr>
  <dimension ref="A1:FM26"/>
  <sheetViews>
    <sheetView zoomScaleNormal="100" workbookViewId="0">
      <selection activeCell="B27" sqref="B27"/>
    </sheetView>
  </sheetViews>
  <sheetFormatPr defaultColWidth="9" defaultRowHeight="13.8"/>
  <cols>
    <col min="1" max="1" width="10.5546875" style="13" customWidth="1"/>
    <col min="2" max="2" width="116.5546875" style="15" customWidth="1"/>
    <col min="3" max="3" width="10.88671875" style="13" customWidth="1"/>
    <col min="4" max="5" width="9" style="13"/>
    <col min="6" max="6" width="32" style="13" bestFit="1" customWidth="1"/>
    <col min="7" max="7" width="10.5546875" style="13" customWidth="1"/>
    <col min="8" max="8" width="5" style="13" bestFit="1" customWidth="1"/>
    <col min="9" max="9" width="7.109375" style="13" customWidth="1"/>
    <col min="10" max="16384" width="9" style="13"/>
  </cols>
  <sheetData>
    <row r="1" spans="1:169" s="4" customFormat="1" ht="15" customHeight="1">
      <c r="A1" s="2" t="s">
        <v>0</v>
      </c>
      <c r="B1" s="10" t="s">
        <v>47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15" customHeight="1">
      <c r="A2" s="2"/>
      <c r="B2" s="10" t="s">
        <v>62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6 Repro 80 ppm'!A24+1</f>
        <v>105</v>
      </c>
      <c r="B4" s="11" t="s">
        <v>2</v>
      </c>
    </row>
    <row r="5" spans="1:169" ht="15" customHeight="1">
      <c r="A5" s="1">
        <f>A4+1</f>
        <v>106</v>
      </c>
      <c r="B5" s="11" t="s">
        <v>21</v>
      </c>
      <c r="C5" s="16"/>
    </row>
    <row r="6" spans="1:169" ht="15" customHeight="1">
      <c r="A6" s="1">
        <f>A5+1</f>
        <v>107</v>
      </c>
      <c r="B6" s="11" t="s">
        <v>22</v>
      </c>
    </row>
    <row r="7" spans="1:169" ht="15" customHeight="1">
      <c r="A7" s="1">
        <f t="shared" ref="A7:A10" si="0">A6+1</f>
        <v>108</v>
      </c>
      <c r="B7" s="11" t="s">
        <v>23</v>
      </c>
    </row>
    <row r="8" spans="1:169" ht="15" customHeight="1">
      <c r="A8" s="1">
        <f t="shared" si="0"/>
        <v>109</v>
      </c>
      <c r="B8" s="11" t="s">
        <v>69</v>
      </c>
    </row>
    <row r="9" spans="1:169" ht="15" customHeight="1">
      <c r="A9" s="1">
        <f t="shared" si="0"/>
        <v>110</v>
      </c>
      <c r="B9" s="14" t="s">
        <v>46</v>
      </c>
    </row>
    <row r="10" spans="1:169" ht="15" customHeight="1">
      <c r="A10" s="1">
        <f t="shared" si="0"/>
        <v>111</v>
      </c>
      <c r="B10" s="14" t="s">
        <v>24</v>
      </c>
    </row>
    <row r="11" spans="1:169" ht="15" customHeight="1">
      <c r="A11" s="1">
        <f>A10+1</f>
        <v>112</v>
      </c>
      <c r="B11" s="14" t="s">
        <v>70</v>
      </c>
    </row>
    <row r="12" spans="1:169" s="6" customFormat="1" ht="15" customHeight="1">
      <c r="A12" s="5"/>
      <c r="B12" s="17" t="s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</row>
    <row r="13" spans="1:169" ht="15" customHeight="1">
      <c r="A13" s="1">
        <f>A11+1</f>
        <v>113</v>
      </c>
      <c r="B13" s="11" t="s">
        <v>6</v>
      </c>
    </row>
    <row r="14" spans="1:169" ht="15" customHeight="1">
      <c r="A14" s="1">
        <f t="shared" ref="A14:A16" si="1">A13+1</f>
        <v>114</v>
      </c>
      <c r="B14" s="11" t="s">
        <v>68</v>
      </c>
    </row>
    <row r="15" spans="1:169" ht="15" customHeight="1">
      <c r="A15" s="1">
        <f t="shared" si="1"/>
        <v>115</v>
      </c>
      <c r="B15" s="11" t="s">
        <v>7</v>
      </c>
    </row>
    <row r="16" spans="1:169" ht="15" customHeight="1">
      <c r="A16" s="1">
        <f t="shared" si="1"/>
        <v>116</v>
      </c>
      <c r="B16" s="11" t="s">
        <v>8</v>
      </c>
    </row>
    <row r="17" spans="1:10" ht="15" customHeight="1">
      <c r="A17" s="1">
        <f>A16+1</f>
        <v>117</v>
      </c>
      <c r="B17" s="11" t="s">
        <v>64</v>
      </c>
    </row>
    <row r="18" spans="1:10" ht="15" customHeight="1">
      <c r="A18" s="5"/>
      <c r="B18" s="5" t="s">
        <v>13</v>
      </c>
      <c r="J18" s="13" t="s">
        <v>10</v>
      </c>
    </row>
    <row r="19" spans="1:10" ht="15" customHeight="1">
      <c r="A19" s="1">
        <f>A17+1</f>
        <v>118</v>
      </c>
      <c r="B19" s="11" t="s">
        <v>75</v>
      </c>
      <c r="J19" s="13" t="s">
        <v>10</v>
      </c>
    </row>
    <row r="20" spans="1:10" ht="15" customHeight="1">
      <c r="A20" s="1">
        <f>A19+1</f>
        <v>119</v>
      </c>
      <c r="B20" s="11" t="s">
        <v>76</v>
      </c>
    </row>
    <row r="21" spans="1:10" ht="29.25" customHeight="1">
      <c r="A21" s="1">
        <f>A20+1</f>
        <v>120</v>
      </c>
      <c r="B21" s="11" t="s">
        <v>16</v>
      </c>
    </row>
    <row r="22" spans="1:10" ht="15" customHeight="1">
      <c r="A22" s="5"/>
      <c r="B22" s="5" t="s">
        <v>14</v>
      </c>
    </row>
    <row r="23" spans="1:10" ht="27" customHeight="1">
      <c r="A23" s="1">
        <f>A21+1</f>
        <v>121</v>
      </c>
      <c r="B23" s="11" t="s">
        <v>25</v>
      </c>
    </row>
    <row r="24" spans="1:10">
      <c r="A24" s="7">
        <f>A23+1</f>
        <v>122</v>
      </c>
      <c r="B24" s="11" t="s">
        <v>45</v>
      </c>
    </row>
    <row r="26" spans="1:10">
      <c r="B26" s="18" t="s">
        <v>77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7FC2-F15E-4B2C-B3CE-DBDB6C8868D4}">
  <sheetPr>
    <pageSetUpPr fitToPage="1"/>
  </sheetPr>
  <dimension ref="A1:FM13"/>
  <sheetViews>
    <sheetView zoomScaleNormal="100" workbookViewId="0">
      <selection activeCell="B12" sqref="B12"/>
    </sheetView>
  </sheetViews>
  <sheetFormatPr defaultColWidth="9" defaultRowHeight="13.8"/>
  <cols>
    <col min="1" max="1" width="10.5546875" style="8" customWidth="1"/>
    <col min="2" max="2" width="116.5546875" style="9" customWidth="1"/>
    <col min="3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5" customHeight="1">
      <c r="A1" s="2" t="s">
        <v>0</v>
      </c>
      <c r="B1" s="10" t="s">
        <v>52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15" customHeight="1">
      <c r="A2" s="2"/>
      <c r="B2" s="10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7 Repro 100 ppm'!A24+1</f>
        <v>123</v>
      </c>
      <c r="B4" s="11" t="s">
        <v>17</v>
      </c>
    </row>
    <row r="5" spans="1:169" ht="15" customHeight="1">
      <c r="A5" s="1">
        <f>A4+1</f>
        <v>124</v>
      </c>
      <c r="B5" s="11" t="s">
        <v>18</v>
      </c>
    </row>
    <row r="6" spans="1:169" ht="15" customHeight="1">
      <c r="A6" s="1">
        <f>A5+1</f>
        <v>125</v>
      </c>
      <c r="B6" s="11" t="s">
        <v>19</v>
      </c>
    </row>
    <row r="7" spans="1:169" ht="15" customHeight="1">
      <c r="A7" s="1">
        <f>A6+1</f>
        <v>126</v>
      </c>
      <c r="B7" s="11" t="s">
        <v>48</v>
      </c>
    </row>
    <row r="8" spans="1:169" ht="15" customHeight="1">
      <c r="A8" s="5"/>
      <c r="B8" s="5" t="s">
        <v>13</v>
      </c>
      <c r="J8" s="8" t="s">
        <v>10</v>
      </c>
    </row>
    <row r="9" spans="1:169" ht="15" customHeight="1">
      <c r="A9" s="1">
        <f>A7+1</f>
        <v>127</v>
      </c>
      <c r="B9" s="11" t="s">
        <v>20</v>
      </c>
      <c r="J9" s="8" t="s">
        <v>10</v>
      </c>
    </row>
    <row r="10" spans="1:169" ht="15" customHeight="1">
      <c r="A10" s="5"/>
      <c r="B10" s="5" t="s">
        <v>14</v>
      </c>
    </row>
    <row r="11" spans="1:169" ht="15" customHeight="1">
      <c r="A11" s="1">
        <f>A9+1</f>
        <v>128</v>
      </c>
      <c r="B11" s="11" t="s">
        <v>30</v>
      </c>
    </row>
    <row r="12" spans="1:169" ht="15" customHeight="1">
      <c r="A12" s="1">
        <f>A11+1</f>
        <v>129</v>
      </c>
      <c r="B12" s="11" t="s">
        <v>65</v>
      </c>
    </row>
    <row r="13" spans="1:169">
      <c r="A13" s="7">
        <f>A12+1</f>
        <v>130</v>
      </c>
      <c r="B13" s="11" t="s">
        <v>49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A7C7-8CCA-4578-BD36-38F121EE1C2B}">
  <sheetPr>
    <pageSetUpPr fitToPage="1"/>
  </sheetPr>
  <dimension ref="A1:FM13"/>
  <sheetViews>
    <sheetView zoomScaleNormal="100" workbookViewId="0">
      <selection activeCell="B15" sqref="B15"/>
    </sheetView>
  </sheetViews>
  <sheetFormatPr defaultColWidth="9" defaultRowHeight="13.8"/>
  <cols>
    <col min="1" max="1" width="10.5546875" style="8" customWidth="1"/>
    <col min="2" max="2" width="116.5546875" style="9" customWidth="1"/>
    <col min="3" max="5" width="9" style="8"/>
    <col min="6" max="6" width="32" style="8" bestFit="1" customWidth="1"/>
    <col min="7" max="7" width="10.5546875" style="8" customWidth="1"/>
    <col min="8" max="8" width="5" style="8" bestFit="1" customWidth="1"/>
    <col min="9" max="9" width="7.109375" style="8" customWidth="1"/>
    <col min="10" max="16384" width="9" style="8"/>
  </cols>
  <sheetData>
    <row r="1" spans="1:169" s="4" customFormat="1" ht="15" customHeight="1">
      <c r="A1" s="2" t="s">
        <v>0</v>
      </c>
      <c r="B1" s="10" t="s">
        <v>51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4" customFormat="1" ht="15" customHeight="1">
      <c r="A2" s="2"/>
      <c r="B2" s="10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6" customFormat="1" ht="15" customHeight="1">
      <c r="A3" s="5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</row>
    <row r="4" spans="1:169" ht="15" customHeight="1">
      <c r="A4" s="7">
        <f>'Type 8 A4 Printer zw'!A13+1</f>
        <v>131</v>
      </c>
      <c r="B4" s="11" t="s">
        <v>17</v>
      </c>
    </row>
    <row r="5" spans="1:169" ht="15" customHeight="1">
      <c r="A5" s="1">
        <f>A4+1</f>
        <v>132</v>
      </c>
      <c r="B5" s="11" t="s">
        <v>18</v>
      </c>
    </row>
    <row r="6" spans="1:169" ht="15" customHeight="1">
      <c r="A6" s="1">
        <f>A5+1</f>
        <v>133</v>
      </c>
      <c r="B6" s="11" t="s">
        <v>50</v>
      </c>
    </row>
    <row r="7" spans="1:169" ht="15" customHeight="1">
      <c r="A7" s="1">
        <f>A6+1</f>
        <v>134</v>
      </c>
      <c r="B7" s="11" t="s">
        <v>48</v>
      </c>
    </row>
    <row r="8" spans="1:169" ht="15" customHeight="1">
      <c r="A8" s="5"/>
      <c r="B8" s="5" t="s">
        <v>13</v>
      </c>
      <c r="J8" s="8" t="s">
        <v>10</v>
      </c>
    </row>
    <row r="9" spans="1:169" ht="15" customHeight="1">
      <c r="A9" s="1">
        <f>A6+1</f>
        <v>134</v>
      </c>
      <c r="B9" s="11" t="s">
        <v>20</v>
      </c>
      <c r="J9" s="8" t="s">
        <v>10</v>
      </c>
    </row>
    <row r="10" spans="1:169" ht="15" customHeight="1">
      <c r="A10" s="5"/>
      <c r="B10" s="5" t="s">
        <v>14</v>
      </c>
    </row>
    <row r="11" spans="1:169" ht="15" customHeight="1">
      <c r="A11" s="1">
        <f>A9+1</f>
        <v>135</v>
      </c>
      <c r="B11" s="11" t="s">
        <v>82</v>
      </c>
    </row>
    <row r="12" spans="1:169" ht="15" customHeight="1">
      <c r="A12" s="1">
        <f>A11+1</f>
        <v>136</v>
      </c>
      <c r="B12" s="11" t="s">
        <v>65</v>
      </c>
    </row>
    <row r="13" spans="1:169">
      <c r="A13" s="7">
        <f>A12+1</f>
        <v>137</v>
      </c>
      <c r="B13" s="11" t="s">
        <v>72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6181D5DD7BD409E9ABC36301343C4" ma:contentTypeVersion="16" ma:contentTypeDescription="Create a new document." ma:contentTypeScope="" ma:versionID="0def7b94bcc44e5bc24b4d4bc42892d2">
  <xsd:schema xmlns:xsd="http://www.w3.org/2001/XMLSchema" xmlns:xs="http://www.w3.org/2001/XMLSchema" xmlns:p="http://schemas.microsoft.com/office/2006/metadata/properties" xmlns:ns2="1553cb72-c4cf-4dad-9a04-fa8d55d70629" xmlns:ns3="3a3aca9c-e23e-4218-ba3a-2e0fb28352ac" xmlns:ns4="9043eea9-c6a2-41bd-a216-33d45f9f09e1" targetNamespace="http://schemas.microsoft.com/office/2006/metadata/properties" ma:root="true" ma:fieldsID="b46cd795b5893183b65527a5ecddfbd4" ns2:_="" ns3:_="" ns4:_="">
    <xsd:import namespace="1553cb72-c4cf-4dad-9a04-fa8d55d70629"/>
    <xsd:import namespace="3a3aca9c-e23e-4218-ba3a-2e0fb28352ac"/>
    <xsd:import namespace="9043eea9-c6a2-41bd-a216-33d45f9f09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cb72-c4cf-4dad-9a04-fa8d55d706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aca9c-e23e-4218-ba3a-2e0fb2835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4900684-5160-4c4d-8029-43da39098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3eea9-c6a2-41bd-a216-33d45f9f09e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bcf6036-807c-4083-b18f-45df9537b8c3}" ma:internalName="TaxCatchAll" ma:showField="CatchAllData" ma:web="1553cb72-c4cf-4dad-9a04-fa8d55d70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43eea9-c6a2-41bd-a216-33d45f9f09e1" xsi:nil="true"/>
    <lcf76f155ced4ddcb4097134ff3c332f xmlns="3a3aca9c-e23e-4218-ba3a-2e0fb28352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0F5798-A9C7-483D-89E9-9475FFD730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cb72-c4cf-4dad-9a04-fa8d55d70629"/>
    <ds:schemaRef ds:uri="3a3aca9c-e23e-4218-ba3a-2e0fb28352ac"/>
    <ds:schemaRef ds:uri="9043eea9-c6a2-41bd-a216-33d45f9f09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FE1384-42C2-4029-9DE8-C7C617A8F829}">
  <ds:schemaRefs>
    <ds:schemaRef ds:uri="http://schemas.microsoft.com/office/2006/metadata/properties"/>
    <ds:schemaRef ds:uri="http://schemas.microsoft.com/office/infopath/2007/PartnerControls"/>
    <ds:schemaRef ds:uri="441a1b3f-2798-4563-96a4-130c3b2d4ab3"/>
    <ds:schemaRef ds:uri="886b1cf5-de4d-45e2-ad01-cb2f5bdf2c2b"/>
    <ds:schemaRef ds:uri="c07f25f7-d638-4b5c-bd07-ded1171842e2"/>
    <ds:schemaRef ds:uri="3bb62dc7-90ea-47fe-8691-4a99829507d1"/>
    <ds:schemaRef ds:uri="9043eea9-c6a2-41bd-a216-33d45f9f09e1"/>
    <ds:schemaRef ds:uri="3a3aca9c-e23e-4218-ba3a-2e0fb28352ac"/>
  </ds:schemaRefs>
</ds:datastoreItem>
</file>

<file path=customXml/itemProps3.xml><?xml version="1.0" encoding="utf-8"?>
<ds:datastoreItem xmlns:ds="http://schemas.openxmlformats.org/officeDocument/2006/customXml" ds:itemID="{667E1C62-98B4-4528-83E0-CDBBAF6254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9</vt:i4>
      </vt:variant>
    </vt:vector>
  </HeadingPairs>
  <TitlesOfParts>
    <vt:vector size="18" baseType="lpstr">
      <vt:lpstr>Type 1 A4 MFP 25 ppm </vt:lpstr>
      <vt:lpstr>Type 2 A3 MFP 30 ppm </vt:lpstr>
      <vt:lpstr>Type 3 A3 MFP 45 ppm</vt:lpstr>
      <vt:lpstr>Type 4 A3 MFP 60 ppm </vt:lpstr>
      <vt:lpstr>Type 5 A3 MFP 75 ppm</vt:lpstr>
      <vt:lpstr>Type 6 Repro 80 ppm</vt:lpstr>
      <vt:lpstr>Type 7 Repro 100 ppm</vt:lpstr>
      <vt:lpstr>Type 8 A4 Printer zw</vt:lpstr>
      <vt:lpstr>Type 9 A4 Printer kleur</vt:lpstr>
      <vt:lpstr>'Type 1 A4 MFP 25 ppm '!Afdrukbereik</vt:lpstr>
      <vt:lpstr>'Type 2 A3 MFP 30 ppm '!Afdrukbereik</vt:lpstr>
      <vt:lpstr>'Type 3 A3 MFP 45 ppm'!Afdrukbereik</vt:lpstr>
      <vt:lpstr>'Type 4 A3 MFP 60 ppm '!Afdrukbereik</vt:lpstr>
      <vt:lpstr>'Type 5 A3 MFP 75 ppm'!Afdrukbereik</vt:lpstr>
      <vt:lpstr>'Type 6 Repro 80 ppm'!Afdrukbereik</vt:lpstr>
      <vt:lpstr>'Type 7 Repro 100 ppm'!Afdrukbereik</vt:lpstr>
      <vt:lpstr>'Type 8 A4 Printer zw'!Afdrukbereik</vt:lpstr>
      <vt:lpstr>'Type 9 A4 Printer kleur'!Afdrukbereik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Coenen</dc:creator>
  <cp:keywords/>
  <dc:description/>
  <cp:lastModifiedBy>Walterus Ann</cp:lastModifiedBy>
  <cp:revision/>
  <dcterms:created xsi:type="dcterms:W3CDTF">2018-01-19T07:59:27Z</dcterms:created>
  <dcterms:modified xsi:type="dcterms:W3CDTF">2022-10-19T10:05:20Z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0x010100CDE6181D5DD7BD409E9ABC36301343C4</vt:lpwstr>
  </property>
  <property fmtid="{D5CDD505-2E9C-101B-9397-08002B2CF9AE}" pid="3" name="MediaServiceImageTags">
    <vt:lpwstr/>
  </property>
</Properties>
</file>